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7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'Foglio1'!$A$1:$T$123</definedName>
  </definedNames>
  <calcPr fullCalcOnLoad="1"/>
</workbook>
</file>

<file path=xl/sharedStrings.xml><?xml version="1.0" encoding="utf-8"?>
<sst xmlns="http://schemas.openxmlformats.org/spreadsheetml/2006/main" count="427" uniqueCount="299">
  <si>
    <t>Settimana n.</t>
  </si>
  <si>
    <t>Settimana da/a</t>
  </si>
  <si>
    <t>Kempten</t>
  </si>
  <si>
    <t>Olanda</t>
  </si>
  <si>
    <t>Francia</t>
  </si>
  <si>
    <t>Media UE</t>
  </si>
  <si>
    <t>Media Kempten/Olanda</t>
  </si>
  <si>
    <t>Milano (centrifuga)</t>
  </si>
  <si>
    <t>Kempten impacchettato 250 gr</t>
  </si>
  <si>
    <t>minimo</t>
  </si>
  <si>
    <t>massimo</t>
  </si>
  <si>
    <t>media</t>
  </si>
  <si>
    <t>€/kg</t>
  </si>
  <si>
    <t>04/06/23-10/06/23</t>
  </si>
  <si>
    <t>variazione</t>
  </si>
  <si>
    <t>28/05/23-03/06/23</t>
  </si>
  <si>
    <t>21/05/23-27/05/23</t>
  </si>
  <si>
    <t>14/05/23-20/05/23</t>
  </si>
  <si>
    <t>07/05/23-13/05/23</t>
  </si>
  <si>
    <t>30/04/23-06/05/23</t>
  </si>
  <si>
    <t>n.q.</t>
  </si>
  <si>
    <t>23/04/23-29/04/23</t>
  </si>
  <si>
    <t>16/04/23-22/04/23</t>
  </si>
  <si>
    <t>09/04/23-15/04/23</t>
  </si>
  <si>
    <t>02/04/23-08/04/23</t>
  </si>
  <si>
    <t>26/03/23-01/04/23</t>
  </si>
  <si>
    <t>19/03/23-25/03/23</t>
  </si>
  <si>
    <t>12/03/23-18/03/23</t>
  </si>
  <si>
    <t>05/03/23-11/03/23</t>
  </si>
  <si>
    <t>26/02/23-04/03/23</t>
  </si>
  <si>
    <t>19/02/23-25/02/23</t>
  </si>
  <si>
    <t>12/02/23-18/02/23</t>
  </si>
  <si>
    <t>05/02/23-11/02/23</t>
  </si>
  <si>
    <t>29/01/23-04/02/23</t>
  </si>
  <si>
    <t>22/01/23-28/01/23</t>
  </si>
  <si>
    <t>15/01/23-21/01/23</t>
  </si>
  <si>
    <t>08/01/23-14/01/23</t>
  </si>
  <si>
    <t>01/01/23-07/01/23</t>
  </si>
  <si>
    <t>25/12/22-31/12/22</t>
  </si>
  <si>
    <t>18/12/22-24/12/22</t>
  </si>
  <si>
    <t>11/12/22-17/12/22</t>
  </si>
  <si>
    <t>04/12/22-10/12/22</t>
  </si>
  <si>
    <t>27/11/22-03/12/22</t>
  </si>
  <si>
    <t>20/11/22-26/11/22</t>
  </si>
  <si>
    <t>13/11/22-19/11/22</t>
  </si>
  <si>
    <t>06/11/22-12/11/22</t>
  </si>
  <si>
    <t>30/10/22-05/11/22</t>
  </si>
  <si>
    <t>23/10/22-29/10/22</t>
  </si>
  <si>
    <t>16/10/22-22/10/22</t>
  </si>
  <si>
    <t>09/10/22-15/10/22</t>
  </si>
  <si>
    <t>02/10/22-08/10/22</t>
  </si>
  <si>
    <t>25/09/22-01/10/22</t>
  </si>
  <si>
    <t>18/09/22-24/09/22</t>
  </si>
  <si>
    <t>11/09/22-17/09/22</t>
  </si>
  <si>
    <t>04/09/22-10/09/22</t>
  </si>
  <si>
    <t>28/08/22-03/09/22</t>
  </si>
  <si>
    <t>21/08/22-27/08/22</t>
  </si>
  <si>
    <t>14/08/22-20/08/22</t>
  </si>
  <si>
    <t>07/08/22-13/08/22</t>
  </si>
  <si>
    <t>31/07/22-06/08/22</t>
  </si>
  <si>
    <t>24/07/22-30/07/22</t>
  </si>
  <si>
    <t>17/07/22-23/07/22</t>
  </si>
  <si>
    <t>10/07/22-16/07/22</t>
  </si>
  <si>
    <t>03/07/22-09/07/22</t>
  </si>
  <si>
    <t>26/06/22-02/07/22</t>
  </si>
  <si>
    <t>19/06/22-25/06/22</t>
  </si>
  <si>
    <t>12/06/22-18/06/22</t>
  </si>
  <si>
    <t>05/06/22-11/06/22</t>
  </si>
  <si>
    <t>29/05/22-04/06/22</t>
  </si>
  <si>
    <t>22/05/22-28/05/22</t>
  </si>
  <si>
    <t>15/05/22-21/05/22</t>
  </si>
  <si>
    <t>08/05/22-14/05/22</t>
  </si>
  <si>
    <t>01/05/22-07/05/22</t>
  </si>
  <si>
    <t>24/04/22-30/04/22</t>
  </si>
  <si>
    <t>17/04/22-23/04/22</t>
  </si>
  <si>
    <t>10/04/22-16/04/22</t>
  </si>
  <si>
    <t>03/04/22-09/04/22</t>
  </si>
  <si>
    <t>27/03/22-02/04/22</t>
  </si>
  <si>
    <t>20/03/22-26/03/22</t>
  </si>
  <si>
    <t>13/03/22-19/03/22</t>
  </si>
  <si>
    <t>06/03/22-12/03/22</t>
  </si>
  <si>
    <t>27/02/22-05/03/22</t>
  </si>
  <si>
    <t>20/02/22-26/02/22</t>
  </si>
  <si>
    <t>13/02/22-19/02/22</t>
  </si>
  <si>
    <t>06/02/22-12/02/22</t>
  </si>
  <si>
    <t>30/01/22-05/02/22</t>
  </si>
  <si>
    <t>23/01/22-29/01/22</t>
  </si>
  <si>
    <t>16/01/22-22/01/22</t>
  </si>
  <si>
    <t>09/01/22-15/01/22</t>
  </si>
  <si>
    <t>02/01/22-08/01/22</t>
  </si>
  <si>
    <t>26/12/21-01/01/22</t>
  </si>
  <si>
    <t>19/12/21-25/12/21</t>
  </si>
  <si>
    <t>12/12/21-18/12/21</t>
  </si>
  <si>
    <t>05/12/21-11/12/21</t>
  </si>
  <si>
    <t>28/11/21-04/12/21</t>
  </si>
  <si>
    <t>21/11/21-27/11/21</t>
  </si>
  <si>
    <t>14/11/21-20/11/21</t>
  </si>
  <si>
    <t>07/11/21-13/11/21</t>
  </si>
  <si>
    <t>31/10/21-06/11/21</t>
  </si>
  <si>
    <t>24/10/21-30/10/21</t>
  </si>
  <si>
    <t>17/10/21-23/10/21</t>
  </si>
  <si>
    <t>10/10/21-16/10/21</t>
  </si>
  <si>
    <t>03/10/21-09/10/21</t>
  </si>
  <si>
    <t>26/09/21-02/10/21</t>
  </si>
  <si>
    <t>19/09/21-25/09/21</t>
  </si>
  <si>
    <t>12/09/21-18/09/21</t>
  </si>
  <si>
    <t>05/09/21-11/09/21</t>
  </si>
  <si>
    <t>29/08/21-04/09/21</t>
  </si>
  <si>
    <t>22/08/21-28/08/21</t>
  </si>
  <si>
    <t>15/08/21-21/08/21</t>
  </si>
  <si>
    <t>08/08/21-14/08/21</t>
  </si>
  <si>
    <t>01/08/21-07/08/21</t>
  </si>
  <si>
    <t>25/07/21-31/07/21</t>
  </si>
  <si>
    <t>18/07/21-24/07/21</t>
  </si>
  <si>
    <t>11/07/21-17/07/21</t>
  </si>
  <si>
    <t>04/07/21-10/07/21</t>
  </si>
  <si>
    <t>27/06/21-03/07/21</t>
  </si>
  <si>
    <t>20/06/21-26/06/21</t>
  </si>
  <si>
    <t>13/06/21-19/06/21</t>
  </si>
  <si>
    <t>06/06/21-12/06/21</t>
  </si>
  <si>
    <t>30/05/21-05/06/21</t>
  </si>
  <si>
    <t>23/05/21-29/05/21</t>
  </si>
  <si>
    <t>16/05/21-22/05/21</t>
  </si>
  <si>
    <t>09/05/21-15/05/21</t>
  </si>
  <si>
    <t>02/05/21-08/05/21</t>
  </si>
  <si>
    <t>25/04/21-01/05/21</t>
  </si>
  <si>
    <t>18/04/21-24/04/21</t>
  </si>
  <si>
    <t>11/04/21-17/04/21</t>
  </si>
  <si>
    <t>04/04/21-10/04/21</t>
  </si>
  <si>
    <t>28/03/21-03/04/21</t>
  </si>
  <si>
    <t>21/03/21-27/03/21</t>
  </si>
  <si>
    <t>14/03/21-20/03/21</t>
  </si>
  <si>
    <t>07/03/21-13/03/21</t>
  </si>
  <si>
    <t>28/02/21-06/03/21</t>
  </si>
  <si>
    <t>21/02/21-27/02/21</t>
  </si>
  <si>
    <t>14/02/21-20/02/21</t>
  </si>
  <si>
    <t>07/02/21-13/02/21</t>
  </si>
  <si>
    <t>31/01/21-06/02/21</t>
  </si>
  <si>
    <t>24/01/21-30/01/21</t>
  </si>
  <si>
    <t>17/01/21-23/01/21</t>
  </si>
  <si>
    <t>10/01/21-16/01/21</t>
  </si>
  <si>
    <t>03/01/21-09/01/21</t>
  </si>
  <si>
    <t>27/12/20-02/01/21</t>
  </si>
  <si>
    <t>20/12/20-26/12/20</t>
  </si>
  <si>
    <t>13/12/20-19/12/20</t>
  </si>
  <si>
    <t>06/12/20-12/12/20</t>
  </si>
  <si>
    <t>29/11/20-05/12/20</t>
  </si>
  <si>
    <t>22/11/20-28/11/20</t>
  </si>
  <si>
    <t>15/11/20-21/11/20</t>
  </si>
  <si>
    <t>08/11/20-14/11/20</t>
  </si>
  <si>
    <t>01/11/20-07/11/20</t>
  </si>
  <si>
    <t>25/10/20-31/10/20</t>
  </si>
  <si>
    <t>18/10/20-24/10/20</t>
  </si>
  <si>
    <t>11/10/20-17/10/20</t>
  </si>
  <si>
    <t>04/10/20-10/10/20</t>
  </si>
  <si>
    <t>27/09/20-03/10/20</t>
  </si>
  <si>
    <t>20/09/20-26/09/20</t>
  </si>
  <si>
    <t>13/09/20-19/09/20</t>
  </si>
  <si>
    <t>06/09/20-12/09/20</t>
  </si>
  <si>
    <t>30/08/20-05/09/20</t>
  </si>
  <si>
    <t>23/08/20-29/08/20</t>
  </si>
  <si>
    <t>16/08/20-22/08/20</t>
  </si>
  <si>
    <t>09/08/20-15/08/20</t>
  </si>
  <si>
    <t>02/08/20-08/08/20</t>
  </si>
  <si>
    <t>26/07/20-01/08/20</t>
  </si>
  <si>
    <t>19/07/20-25/07/20</t>
  </si>
  <si>
    <t>12/07/20-18/07/20</t>
  </si>
  <si>
    <t>05/07/20-11/07/20</t>
  </si>
  <si>
    <t>28/06/20-04/07/20</t>
  </si>
  <si>
    <t>21/06/20-27/06/20</t>
  </si>
  <si>
    <t>14/06/20-20/06/20</t>
  </si>
  <si>
    <t>07/06/20-13/06/20</t>
  </si>
  <si>
    <t>31/05/20-06/06/20</t>
  </si>
  <si>
    <t>24/05/20-30/05/20</t>
  </si>
  <si>
    <t>17/05/20-23/05/20</t>
  </si>
  <si>
    <t>10/05/20-16/05/20</t>
  </si>
  <si>
    <t>03/05/20-09/05/20</t>
  </si>
  <si>
    <t>26/04/20-02/05/20</t>
  </si>
  <si>
    <t>19/04/20-25/04/20</t>
  </si>
  <si>
    <t>12/04/20-18/04/20</t>
  </si>
  <si>
    <t>05/04/20-11/04/20</t>
  </si>
  <si>
    <t>29/03/20-04/04/20</t>
  </si>
  <si>
    <t>22/03/20-28/03/20</t>
  </si>
  <si>
    <t>15/03/20-21/03/20</t>
  </si>
  <si>
    <t>08/03/20-14/03/20</t>
  </si>
  <si>
    <t>01/03/20-07/03/20</t>
  </si>
  <si>
    <t>23/02/20-29/02/20</t>
  </si>
  <si>
    <t>16/02/20-22/02/20</t>
  </si>
  <si>
    <t>09/02/20-15/02/20</t>
  </si>
  <si>
    <t>02/02/20-08/02/20</t>
  </si>
  <si>
    <t>26/01/20-01/02/20</t>
  </si>
  <si>
    <t>19/01/20-25/01/20</t>
  </si>
  <si>
    <t>12/01/20-18/01/20</t>
  </si>
  <si>
    <t>05/01/20-11/01/20</t>
  </si>
  <si>
    <t>29/12/19-04/01/20</t>
  </si>
  <si>
    <t>22/12/19-28/12/19</t>
  </si>
  <si>
    <t>15/12/19-21/12/19</t>
  </si>
  <si>
    <t>08/12/19-14/12/19</t>
  </si>
  <si>
    <t>01/12/19-07/12/19</t>
  </si>
  <si>
    <t>24/11/19-30/11/19</t>
  </si>
  <si>
    <t>17/11/19-23/11/19</t>
  </si>
  <si>
    <t>10/11/19-16/11/19</t>
  </si>
  <si>
    <t>03/11/19-09/11/19</t>
  </si>
  <si>
    <t>27/10/19-02/11/19</t>
  </si>
  <si>
    <t>20/10/19-26/10/19</t>
  </si>
  <si>
    <t>13/10/19-19/10/19</t>
  </si>
  <si>
    <t>06/10/19-12/10/19</t>
  </si>
  <si>
    <t>29/09/19-05/10/19</t>
  </si>
  <si>
    <t>22/09/19-28/09/19</t>
  </si>
  <si>
    <t>15/09/19-21/09/19</t>
  </si>
  <si>
    <t>08/09/19-14/09/19</t>
  </si>
  <si>
    <t>01/09/19-07/09/19</t>
  </si>
  <si>
    <t>25/08/19-31/08/19</t>
  </si>
  <si>
    <t>18/08/19-24/08/19</t>
  </si>
  <si>
    <t>11/08/19-17/08/19</t>
  </si>
  <si>
    <t>04/08/19-10/08/19</t>
  </si>
  <si>
    <t>28/07/19-03/08/19</t>
  </si>
  <si>
    <t>21/07/19-27/07/19</t>
  </si>
  <si>
    <t>14/07/19-20/07/19</t>
  </si>
  <si>
    <t>07/07/19-13/07/19</t>
  </si>
  <si>
    <t>30/06/19-06/07/19</t>
  </si>
  <si>
    <t>23/06/19-29/06/19</t>
  </si>
  <si>
    <t>16/06/19-22/06/19</t>
  </si>
  <si>
    <t>09/06/19-15/06/19</t>
  </si>
  <si>
    <t>02/06/19-08/06/19</t>
  </si>
  <si>
    <t>26/05/19-01/06/19</t>
  </si>
  <si>
    <t>19/05/19-25/05/19</t>
  </si>
  <si>
    <t>12/05/19-18/05/19</t>
  </si>
  <si>
    <t>05/05/19-11/05/19</t>
  </si>
  <si>
    <t>28/04/19-04/05/19</t>
  </si>
  <si>
    <t>21/04/19-27/04/19</t>
  </si>
  <si>
    <t>14/04/19-20/04/19</t>
  </si>
  <si>
    <t>07/04/19-13/04/19</t>
  </si>
  <si>
    <t>31/03/19-06/04/19</t>
  </si>
  <si>
    <t>24/03/19-30/03/19</t>
  </si>
  <si>
    <t>17/03/19-23/03/19</t>
  </si>
  <si>
    <t>10/03/19-16/03/19</t>
  </si>
  <si>
    <t>03/03/19-09/03/19</t>
  </si>
  <si>
    <t>24/02/19-02/03/19</t>
  </si>
  <si>
    <t>17/02/19-23/02/19</t>
  </si>
  <si>
    <t>10/02/19-16/02/19</t>
  </si>
  <si>
    <t>03/02/19-09/02/19</t>
  </si>
  <si>
    <t>27/01/19-02/02/19</t>
  </si>
  <si>
    <t>20/01/19-26/01/19</t>
  </si>
  <si>
    <t>13/01/19-19/01/19</t>
  </si>
  <si>
    <t>06/01/19-12/01/19</t>
  </si>
  <si>
    <t>30/12/18-05/01/19</t>
  </si>
  <si>
    <t>23/12/18-29/12/18</t>
  </si>
  <si>
    <t>16/12/18-22/12/18</t>
  </si>
  <si>
    <t>09/12/18-15/12/18</t>
  </si>
  <si>
    <t>02/12/18-08/12/18</t>
  </si>
  <si>
    <t>25/11/18-01/12/18</t>
  </si>
  <si>
    <t>18/11/18-24/11/18</t>
  </si>
  <si>
    <t>11/11/18-17/11/18</t>
  </si>
  <si>
    <t>04/11/18-10/11/18</t>
  </si>
  <si>
    <t>28/10/18-03/11/18</t>
  </si>
  <si>
    <t>21/10/18-27/10/18</t>
  </si>
  <si>
    <t>14/10/18-20/10/18</t>
  </si>
  <si>
    <t>07/10/18-13/10/18</t>
  </si>
  <si>
    <t>30/09/18-06/10/18</t>
  </si>
  <si>
    <t>23/09/18-29/09/18</t>
  </si>
  <si>
    <t>16/09/18-22/09/18</t>
  </si>
  <si>
    <t>09/09/18-15/09/18</t>
  </si>
  <si>
    <t>02/09/18-08/09/18</t>
  </si>
  <si>
    <t>26/08/18-01/09/18</t>
  </si>
  <si>
    <t>19/08/18-25/08/18</t>
  </si>
  <si>
    <t>12/08/18-18/08/18</t>
  </si>
  <si>
    <t>05/08/18-11/08/18</t>
  </si>
  <si>
    <t>29/07/18-04/08/18</t>
  </si>
  <si>
    <t>22/07/18-28/07/18</t>
  </si>
  <si>
    <t>15/07/18-21/07/18</t>
  </si>
  <si>
    <t>08/07/18-14/07/18</t>
  </si>
  <si>
    <t>01/07/18-07/07/18</t>
  </si>
  <si>
    <t>24/06/18-30/06/18</t>
  </si>
  <si>
    <t>17/06/18-23/06/18</t>
  </si>
  <si>
    <t>10/06/18-16/06/18</t>
  </si>
  <si>
    <t>03/06/18-09/06/18</t>
  </si>
  <si>
    <t>27/05/18-02/06/18</t>
  </si>
  <si>
    <t>20/05/18-26/05/18</t>
  </si>
  <si>
    <t>13/05/18-19/05/18</t>
  </si>
  <si>
    <t>06/05/18-12/05/18</t>
  </si>
  <si>
    <t>29/04/18-05/05/18</t>
  </si>
  <si>
    <t>22/04/18-28/04/18</t>
  </si>
  <si>
    <t>15/04/18-21/04/18</t>
  </si>
  <si>
    <t>08/04/18-14/04/18</t>
  </si>
  <si>
    <t>01/04/18-07/04/18</t>
  </si>
  <si>
    <t>25/03/18-31/03/18</t>
  </si>
  <si>
    <t>18/03/18-24/03/18</t>
  </si>
  <si>
    <t>11/03/18-17/03/18</t>
  </si>
  <si>
    <t>04/03/18-10/03/18</t>
  </si>
  <si>
    <t>25/02/18-03/03/18</t>
  </si>
  <si>
    <t>18/02/18-24/02/18</t>
  </si>
  <si>
    <t>11/02/18-17/02/18</t>
  </si>
  <si>
    <t>04/02/18-10/02/18</t>
  </si>
  <si>
    <t>28/01/18-03/02/18</t>
  </si>
  <si>
    <t>21/01/18-27/01/18</t>
  </si>
  <si>
    <t>14/01/18-20/01/18</t>
  </si>
  <si>
    <t>13/01/18-07/01/18</t>
  </si>
  <si>
    <t>31/12/17-06/01/18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</si>
</sst>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.000_ ;[RED]\-0.000\ "/>
    <numFmt numFmtId="167" formatCode="0.000"/>
    <numFmt numFmtId="168" formatCode="#,##0.00"/>
    <numFmt numFmtId="169" formatCode="#,##0.000"/>
    <numFmt numFmtId="170" formatCode="DD/MM/YY"/>
  </numFmts>
  <fonts count="7">
    <font>
      <sz val="10"/>
      <name val="Arial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b/>
      <sz val="10"/>
      <name val="Arial"/>
      <family val="2"/>
    </font>
    <font>
      <i/>
      <sz val="13"/>
      <name val="Calibri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2" fillId="0" borderId="2" xfId="0" applyFont="1" applyBorder="1" applyAlignment="1">
      <alignment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4" fillId="0" borderId="0" xfId="0" applyFont="1" applyAlignment="1">
      <alignment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4" fillId="0" borderId="2" xfId="0" applyFont="1" applyFill="1" applyBorder="1" applyAlignment="1">
      <alignment/>
    </xf>
    <xf numFmtId="164" fontId="4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64" fontId="5" fillId="0" borderId="1" xfId="0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6" fillId="0" borderId="0" xfId="0" applyFont="1" applyFill="1" applyAlignment="1">
      <alignment horizontal="right"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4" fontId="6" fillId="0" borderId="0" xfId="0" applyFont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3" fillId="0" borderId="1" xfId="0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7" fontId="1" fillId="0" borderId="3" xfId="0" applyNumberFormat="1" applyFont="1" applyBorder="1" applyAlignment="1">
      <alignment horizontal="center"/>
    </xf>
    <xf numFmtId="164" fontId="3" fillId="0" borderId="2" xfId="0" applyFont="1" applyFill="1" applyBorder="1" applyAlignment="1">
      <alignment horizontal="right"/>
    </xf>
    <xf numFmtId="164" fontId="3" fillId="0" borderId="3" xfId="0" applyFont="1" applyFill="1" applyBorder="1" applyAlignment="1">
      <alignment/>
    </xf>
    <xf numFmtId="164" fontId="3" fillId="0" borderId="3" xfId="0" applyFont="1" applyBorder="1" applyAlignment="1">
      <alignment/>
    </xf>
    <xf numFmtId="164" fontId="3" fillId="0" borderId="2" xfId="0" applyFont="1" applyBorder="1" applyAlignment="1">
      <alignment horizontal="right"/>
    </xf>
    <xf numFmtId="165" fontId="3" fillId="0" borderId="3" xfId="0" applyNumberFormat="1" applyFont="1" applyBorder="1" applyAlignment="1">
      <alignment/>
    </xf>
    <xf numFmtId="165" fontId="3" fillId="0" borderId="2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165" fontId="3" fillId="0" borderId="2" xfId="0" applyNumberFormat="1" applyFont="1" applyBorder="1" applyAlignment="1">
      <alignment/>
    </xf>
    <xf numFmtId="164" fontId="1" fillId="0" borderId="2" xfId="0" applyFont="1" applyFill="1" applyBorder="1" applyAlignment="1">
      <alignment/>
    </xf>
    <xf numFmtId="168" fontId="3" fillId="0" borderId="1" xfId="0" applyNumberFormat="1" applyFont="1" applyFill="1" applyBorder="1" applyAlignment="1">
      <alignment horizontal="right"/>
    </xf>
    <xf numFmtId="167" fontId="1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64" fontId="1" fillId="0" borderId="1" xfId="0" applyFont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170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3" fillId="0" borderId="2" xfId="0" applyFont="1" applyFill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3"/>
  <sheetViews>
    <sheetView tabSelected="1" workbookViewId="0" topLeftCell="A1">
      <selection activeCell="A5" sqref="A5:IV6"/>
    </sheetView>
  </sheetViews>
  <sheetFormatPr defaultColWidth="12.57421875" defaultRowHeight="12.75"/>
  <cols>
    <col min="1" max="1" width="11.28125" style="1" customWidth="1"/>
    <col min="2" max="2" width="20.7109375" style="0" customWidth="1"/>
    <col min="3" max="3" width="4.421875" style="0" customWidth="1"/>
    <col min="4" max="4" width="12.57421875" style="0" customWidth="1"/>
    <col min="5" max="5" width="9.7109375" style="0" customWidth="1"/>
    <col min="6" max="6" width="9.57421875" style="0" customWidth="1"/>
    <col min="7" max="7" width="4.421875" style="0" customWidth="1"/>
    <col min="8" max="8" width="9.57421875" style="0" customWidth="1"/>
    <col min="9" max="9" width="4.8515625" style="0" customWidth="1"/>
    <col min="10" max="10" width="9.28125" style="0" customWidth="1"/>
    <col min="11" max="11" width="4.7109375" style="0" customWidth="1"/>
    <col min="12" max="12" width="9.8515625" style="0" customWidth="1"/>
    <col min="13" max="13" width="3.140625" style="0" customWidth="1"/>
    <col min="14" max="14" width="11.140625" style="0" customWidth="1"/>
    <col min="15" max="15" width="4.28125" style="0" customWidth="1"/>
    <col min="16" max="16" width="13.28125" style="0" customWidth="1"/>
    <col min="17" max="17" width="4.421875" style="0" customWidth="1"/>
    <col min="18" max="18" width="11.57421875" style="0" customWidth="1"/>
    <col min="19" max="19" width="10.8515625" style="0" customWidth="1"/>
    <col min="20" max="20" width="11.57421875" style="2" customWidth="1"/>
    <col min="21" max="16384" width="11.57421875" style="0" customWidth="1"/>
  </cols>
  <sheetData>
    <row r="1" spans="1:20" ht="51" customHeight="1">
      <c r="A1" s="3" t="s">
        <v>0</v>
      </c>
      <c r="B1" s="4" t="s">
        <v>1</v>
      </c>
      <c r="C1" s="5"/>
      <c r="D1" s="6" t="s">
        <v>2</v>
      </c>
      <c r="E1" s="6"/>
      <c r="F1" s="6"/>
      <c r="G1" s="6"/>
      <c r="H1" s="6" t="s">
        <v>3</v>
      </c>
      <c r="I1" s="6"/>
      <c r="J1" s="6" t="s">
        <v>4</v>
      </c>
      <c r="K1" s="6"/>
      <c r="L1" s="3" t="s">
        <v>5</v>
      </c>
      <c r="M1" s="3"/>
      <c r="N1" s="3" t="s">
        <v>6</v>
      </c>
      <c r="O1" s="5"/>
      <c r="P1" s="3" t="s">
        <v>7</v>
      </c>
      <c r="Q1" s="7"/>
      <c r="R1" s="8" t="s">
        <v>8</v>
      </c>
      <c r="S1" s="8"/>
      <c r="T1" s="8"/>
    </row>
    <row r="2" spans="1:20" s="14" customFormat="1" ht="12.75">
      <c r="A2" s="9"/>
      <c r="B2" s="10"/>
      <c r="C2" s="10"/>
      <c r="D2" s="9" t="s">
        <v>9</v>
      </c>
      <c r="E2" s="9" t="s">
        <v>10</v>
      </c>
      <c r="F2" s="9" t="s">
        <v>11</v>
      </c>
      <c r="G2" s="9"/>
      <c r="H2" s="10"/>
      <c r="I2" s="10"/>
      <c r="J2" s="10"/>
      <c r="K2" s="10"/>
      <c r="L2" s="10"/>
      <c r="M2" s="10"/>
      <c r="N2" s="10"/>
      <c r="O2" s="10"/>
      <c r="P2" s="10"/>
      <c r="Q2" s="11"/>
      <c r="R2" s="12" t="s">
        <v>9</v>
      </c>
      <c r="S2" s="12" t="s">
        <v>10</v>
      </c>
      <c r="T2" s="13" t="s">
        <v>11</v>
      </c>
    </row>
    <row r="3" spans="1:20" s="14" customFormat="1" ht="12.75">
      <c r="A3" s="9"/>
      <c r="B3" s="10"/>
      <c r="C3" s="10"/>
      <c r="D3" s="9" t="s">
        <v>12</v>
      </c>
      <c r="E3" s="9" t="s">
        <v>12</v>
      </c>
      <c r="F3" s="9" t="s">
        <v>12</v>
      </c>
      <c r="G3" s="9"/>
      <c r="H3" s="9" t="s">
        <v>12</v>
      </c>
      <c r="I3" s="9"/>
      <c r="J3" s="9" t="s">
        <v>12</v>
      </c>
      <c r="K3" s="9"/>
      <c r="L3" s="9" t="s">
        <v>12</v>
      </c>
      <c r="M3" s="9"/>
      <c r="N3" s="9" t="s">
        <v>12</v>
      </c>
      <c r="O3" s="10"/>
      <c r="P3" s="9" t="s">
        <v>12</v>
      </c>
      <c r="Q3" s="11"/>
      <c r="R3" s="15" t="s">
        <v>12</v>
      </c>
      <c r="S3" s="15" t="s">
        <v>12</v>
      </c>
      <c r="T3" s="16" t="s">
        <v>12</v>
      </c>
    </row>
    <row r="4" spans="1:20" s="21" customFormat="1" ht="12.75">
      <c r="A4" s="17"/>
      <c r="B4" s="18"/>
      <c r="C4" s="18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8"/>
      <c r="P4" s="17"/>
      <c r="Q4" s="20"/>
      <c r="R4" s="15"/>
      <c r="S4" s="15"/>
      <c r="T4" s="16"/>
    </row>
    <row r="5" spans="1:20" s="21" customFormat="1" ht="12.75">
      <c r="A5" s="17">
        <v>23</v>
      </c>
      <c r="B5" s="18" t="s">
        <v>13</v>
      </c>
      <c r="C5" s="18"/>
      <c r="D5" s="22">
        <v>4.6</v>
      </c>
      <c r="E5" s="22">
        <v>4.75</v>
      </c>
      <c r="F5" s="23">
        <f>(D5+E5)/2</f>
        <v>4.675</v>
      </c>
      <c r="G5" s="17"/>
      <c r="H5" s="23">
        <v>4.78</v>
      </c>
      <c r="I5" s="17"/>
      <c r="J5" s="23">
        <v>4.96</v>
      </c>
      <c r="K5" s="17"/>
      <c r="L5" s="23">
        <f>(F5+H5+J5)/3</f>
        <v>4.805</v>
      </c>
      <c r="M5" s="23"/>
      <c r="N5" s="23">
        <f>(F5+H5)/2</f>
        <v>4.7275</v>
      </c>
      <c r="O5" s="18"/>
      <c r="P5" s="22">
        <v>4.7</v>
      </c>
      <c r="Q5" s="20"/>
      <c r="R5" s="23">
        <v>4.8</v>
      </c>
      <c r="S5" s="23">
        <v>5</v>
      </c>
      <c r="T5" s="23">
        <f>(R5+S5)/2</f>
        <v>4.9</v>
      </c>
    </row>
    <row r="6" spans="1:20" s="21" customFormat="1" ht="12.75">
      <c r="A6" s="17"/>
      <c r="B6" s="24" t="s">
        <v>14</v>
      </c>
      <c r="C6" s="24"/>
      <c r="D6" s="25">
        <f>D5-D7</f>
        <v>0.04999999999999982</v>
      </c>
      <c r="E6" s="25">
        <f>E5-E7</f>
        <v>0</v>
      </c>
      <c r="F6" s="25">
        <f>F5-F7</f>
        <v>0.024999999999999467</v>
      </c>
      <c r="G6" s="24"/>
      <c r="H6" s="25">
        <f>H5-H7</f>
        <v>0.04999999999999982</v>
      </c>
      <c r="I6" s="24"/>
      <c r="J6" s="25">
        <f>J5-J7</f>
        <v>0.08000000000000007</v>
      </c>
      <c r="K6" s="24"/>
      <c r="L6" s="25">
        <f>L5-L7</f>
        <v>0.05166666666666586</v>
      </c>
      <c r="M6" s="25"/>
      <c r="N6" s="25">
        <f>N5-N7</f>
        <v>0.037499999999999645</v>
      </c>
      <c r="O6" s="24"/>
      <c r="P6" s="25">
        <f>P5-P7</f>
        <v>0</v>
      </c>
      <c r="Q6" s="24"/>
      <c r="R6" s="25">
        <f>R5-R7</f>
        <v>0</v>
      </c>
      <c r="S6" s="25">
        <f>S5-S7</f>
        <v>0</v>
      </c>
      <c r="T6" s="25">
        <f>T5-T7</f>
        <v>0</v>
      </c>
    </row>
    <row r="7" spans="1:20" s="21" customFormat="1" ht="12.75">
      <c r="A7" s="17">
        <v>22</v>
      </c>
      <c r="B7" s="18" t="s">
        <v>15</v>
      </c>
      <c r="C7" s="18"/>
      <c r="D7" s="22">
        <v>4.55</v>
      </c>
      <c r="E7" s="22">
        <v>4.75</v>
      </c>
      <c r="F7" s="23">
        <f>(D7+E7)/2</f>
        <v>4.65</v>
      </c>
      <c r="G7" s="17"/>
      <c r="H7" s="23">
        <v>4.73</v>
      </c>
      <c r="I7" s="17"/>
      <c r="J7" s="23">
        <v>4.88</v>
      </c>
      <c r="K7" s="17"/>
      <c r="L7" s="23">
        <f>(F7+H7+J7)/3</f>
        <v>4.753333333333334</v>
      </c>
      <c r="M7" s="23"/>
      <c r="N7" s="23">
        <f>(F7+H7)/2</f>
        <v>4.69</v>
      </c>
      <c r="O7" s="18"/>
      <c r="P7" s="22">
        <v>4.7</v>
      </c>
      <c r="Q7" s="20"/>
      <c r="R7" s="23">
        <v>4.8</v>
      </c>
      <c r="S7" s="23">
        <v>5</v>
      </c>
      <c r="T7" s="23">
        <f>(R7+S7)/2</f>
        <v>4.9</v>
      </c>
    </row>
    <row r="8" spans="1:20" s="21" customFormat="1" ht="12.75">
      <c r="A8" s="17"/>
      <c r="B8" s="24" t="s">
        <v>14</v>
      </c>
      <c r="C8" s="24"/>
      <c r="D8" s="25">
        <f>D7-D9</f>
        <v>0</v>
      </c>
      <c r="E8" s="25">
        <f>E7-E9</f>
        <v>0.04999999999999982</v>
      </c>
      <c r="F8" s="25">
        <f>F7-F9</f>
        <v>0.025000000000000355</v>
      </c>
      <c r="G8" s="24"/>
      <c r="H8" s="25">
        <f>H7-H9</f>
        <v>0.05000000000000071</v>
      </c>
      <c r="I8" s="24"/>
      <c r="J8" s="25">
        <f>J7-J9</f>
        <v>0.22999999999999954</v>
      </c>
      <c r="K8" s="24"/>
      <c r="L8" s="25">
        <f>L7-L9</f>
        <v>0.10166666666666746</v>
      </c>
      <c r="M8" s="25"/>
      <c r="N8" s="25">
        <f>N7-N9</f>
        <v>0.03750000000000053</v>
      </c>
      <c r="O8" s="24"/>
      <c r="P8" s="25">
        <f>P7-P9</f>
        <v>0.08000000000000007</v>
      </c>
      <c r="Q8" s="24"/>
      <c r="R8" s="25">
        <f>R7-R9</f>
        <v>0</v>
      </c>
      <c r="S8" s="25">
        <f>S7-S9</f>
        <v>-0.05999999999999961</v>
      </c>
      <c r="T8" s="25">
        <f>T7-T9</f>
        <v>-0.02999999999999936</v>
      </c>
    </row>
    <row r="9" spans="1:20" s="21" customFormat="1" ht="12.75">
      <c r="A9" s="17">
        <v>21</v>
      </c>
      <c r="B9" s="18" t="s">
        <v>16</v>
      </c>
      <c r="C9" s="18"/>
      <c r="D9" s="22">
        <v>4.55</v>
      </c>
      <c r="E9" s="22">
        <v>4.7</v>
      </c>
      <c r="F9" s="23">
        <f>(D9+E9)/2</f>
        <v>4.625</v>
      </c>
      <c r="G9" s="17"/>
      <c r="H9" s="23">
        <v>4.68</v>
      </c>
      <c r="I9" s="17"/>
      <c r="J9" s="23">
        <v>4.65</v>
      </c>
      <c r="K9" s="17"/>
      <c r="L9" s="23">
        <f>(F9+H9+J9)/3</f>
        <v>4.651666666666666</v>
      </c>
      <c r="M9" s="23"/>
      <c r="N9" s="23">
        <f>(F9+H9)/2</f>
        <v>4.6525</v>
      </c>
      <c r="O9" s="18"/>
      <c r="P9" s="22">
        <v>4.62</v>
      </c>
      <c r="Q9" s="20"/>
      <c r="R9" s="23">
        <v>4.8</v>
      </c>
      <c r="S9" s="23">
        <v>5.06</v>
      </c>
      <c r="T9" s="23">
        <f>(R9+S9)/2</f>
        <v>4.93</v>
      </c>
    </row>
    <row r="10" spans="1:20" s="21" customFormat="1" ht="12.75">
      <c r="A10" s="17"/>
      <c r="B10" s="24" t="s">
        <v>14</v>
      </c>
      <c r="C10" s="24"/>
      <c r="D10" s="25">
        <f>D9-D11</f>
        <v>0.09999999999999964</v>
      </c>
      <c r="E10" s="25">
        <f>E9-E11</f>
        <v>0.08000000000000007</v>
      </c>
      <c r="F10" s="25">
        <f>F9-F11</f>
        <v>0.08999999999999986</v>
      </c>
      <c r="G10" s="24"/>
      <c r="H10" s="25">
        <f>H9-H11</f>
        <v>0.02999999999999936</v>
      </c>
      <c r="I10" s="24"/>
      <c r="J10" s="25">
        <f>J9-J11</f>
        <v>-0.1299999999999999</v>
      </c>
      <c r="K10" s="24"/>
      <c r="L10" s="25">
        <f>L9-L11</f>
        <v>-0.0033333333333338544</v>
      </c>
      <c r="M10" s="25"/>
      <c r="N10" s="25">
        <f>N9-N11</f>
        <v>0.05999999999999961</v>
      </c>
      <c r="O10" s="24"/>
      <c r="P10" s="25">
        <f>P9-P11</f>
        <v>0.04999999999999982</v>
      </c>
      <c r="Q10" s="24"/>
      <c r="R10" s="25">
        <f>R9-R11</f>
        <v>0</v>
      </c>
      <c r="S10" s="25">
        <f>S9-S11</f>
        <v>0</v>
      </c>
      <c r="T10" s="25">
        <f>T9-T11</f>
        <v>0</v>
      </c>
    </row>
    <row r="11" spans="1:20" s="21" customFormat="1" ht="12.75">
      <c r="A11" s="17">
        <v>20</v>
      </c>
      <c r="B11" s="18" t="s">
        <v>17</v>
      </c>
      <c r="C11" s="18"/>
      <c r="D11" s="22">
        <v>4.45</v>
      </c>
      <c r="E11" s="22">
        <v>4.62</v>
      </c>
      <c r="F11" s="23">
        <f>(D11+E11)/2</f>
        <v>4.535</v>
      </c>
      <c r="G11" s="17"/>
      <c r="H11" s="23">
        <v>4.65</v>
      </c>
      <c r="I11" s="17"/>
      <c r="J11" s="23">
        <v>4.78</v>
      </c>
      <c r="K11" s="17"/>
      <c r="L11" s="23">
        <f>(F11+H11+J11)/3</f>
        <v>4.655</v>
      </c>
      <c r="M11" s="23"/>
      <c r="N11" s="23">
        <f>(F11+H11)/2</f>
        <v>4.5925</v>
      </c>
      <c r="O11" s="18"/>
      <c r="P11" s="22">
        <v>4.57</v>
      </c>
      <c r="Q11" s="20"/>
      <c r="R11" s="23">
        <v>4.8</v>
      </c>
      <c r="S11" s="23">
        <v>5.06</v>
      </c>
      <c r="T11" s="23">
        <f>(R11+S11)/2</f>
        <v>4.93</v>
      </c>
    </row>
    <row r="12" spans="1:20" s="21" customFormat="1" ht="12.75">
      <c r="A12" s="17"/>
      <c r="B12" s="24" t="s">
        <v>14</v>
      </c>
      <c r="C12" s="24"/>
      <c r="D12" s="25">
        <f>D11-D13</f>
        <v>0</v>
      </c>
      <c r="E12" s="25">
        <f>E11-E13</f>
        <v>0</v>
      </c>
      <c r="F12" s="25">
        <f>F11-F13</f>
        <v>0</v>
      </c>
      <c r="G12" s="24"/>
      <c r="H12" s="25">
        <f>H11-H13</f>
        <v>0.040000000000000036</v>
      </c>
      <c r="I12" s="24"/>
      <c r="J12" s="25">
        <f>J11-J13</f>
        <v>0</v>
      </c>
      <c r="K12" s="24"/>
      <c r="L12" s="25">
        <f>L11-L13</f>
        <v>0.013333333333333641</v>
      </c>
      <c r="M12" s="25"/>
      <c r="N12" s="25">
        <f>N11-N13</f>
        <v>0.020000000000000462</v>
      </c>
      <c r="O12" s="24"/>
      <c r="P12" s="25">
        <f>P11-P13</f>
        <v>0</v>
      </c>
      <c r="Q12" s="24"/>
      <c r="R12" s="25">
        <f>R11-R13</f>
        <v>-0.040000000000000036</v>
      </c>
      <c r="S12" s="25">
        <f>S11-S13</f>
        <v>0.05999999999999961</v>
      </c>
      <c r="T12" s="25">
        <f>T11-T13</f>
        <v>0.009999999999999787</v>
      </c>
    </row>
    <row r="13" spans="1:20" s="21" customFormat="1" ht="12.75">
      <c r="A13" s="17">
        <v>19</v>
      </c>
      <c r="B13" s="18" t="s">
        <v>18</v>
      </c>
      <c r="C13" s="18"/>
      <c r="D13" s="22">
        <v>4.45</v>
      </c>
      <c r="E13" s="22">
        <v>4.62</v>
      </c>
      <c r="F13" s="23">
        <f>(D13+E13)/2</f>
        <v>4.535</v>
      </c>
      <c r="G13" s="17"/>
      <c r="H13" s="23">
        <v>4.61</v>
      </c>
      <c r="I13" s="17"/>
      <c r="J13" s="23">
        <v>4.78</v>
      </c>
      <c r="K13" s="17"/>
      <c r="L13" s="23">
        <f>(F13+H13+J13)/3</f>
        <v>4.641666666666667</v>
      </c>
      <c r="M13" s="23"/>
      <c r="N13" s="23">
        <f>(F13+H13)/2</f>
        <v>4.5725</v>
      </c>
      <c r="O13" s="18"/>
      <c r="P13" s="22">
        <v>4.57</v>
      </c>
      <c r="Q13" s="20"/>
      <c r="R13" s="23">
        <v>4.84</v>
      </c>
      <c r="S13" s="23">
        <v>5</v>
      </c>
      <c r="T13" s="23">
        <f>(R13+S13)/2</f>
        <v>4.92</v>
      </c>
    </row>
    <row r="14" spans="1:20" s="21" customFormat="1" ht="12.75">
      <c r="A14" s="17"/>
      <c r="B14" s="24" t="s">
        <v>14</v>
      </c>
      <c r="C14" s="24"/>
      <c r="D14" s="25">
        <f>D13-D15</f>
        <v>0.04999999999999982</v>
      </c>
      <c r="E14" s="25">
        <f>E13-E15</f>
        <v>-0.08000000000000007</v>
      </c>
      <c r="F14" s="25">
        <f>F13-F15</f>
        <v>-0.015000000000000568</v>
      </c>
      <c r="G14" s="24"/>
      <c r="H14" s="25">
        <f>H13-H15</f>
        <v>0.010000000000000675</v>
      </c>
      <c r="I14" s="24"/>
      <c r="J14" s="25">
        <f>J13-J15</f>
        <v>-0.019999999999999574</v>
      </c>
      <c r="K14" s="24"/>
      <c r="L14" s="25">
        <f>L13-L15</f>
        <v>-0.00833333333333286</v>
      </c>
      <c r="M14" s="25"/>
      <c r="N14" s="25">
        <f>N13-N15</f>
        <v>-0.002500000000000391</v>
      </c>
      <c r="O14" s="24"/>
      <c r="P14" s="25">
        <f>P13-P17</f>
        <v>-0.04999999999999982</v>
      </c>
      <c r="Q14" s="24"/>
      <c r="R14" s="25">
        <f>R13-R15</f>
        <v>-0.040000000000000036</v>
      </c>
      <c r="S14" s="25">
        <f>S13-S15</f>
        <v>-0.05999999999999961</v>
      </c>
      <c r="T14" s="25">
        <f>T13-T15</f>
        <v>-0.04999999999999982</v>
      </c>
    </row>
    <row r="15" spans="1:20" s="21" customFormat="1" ht="12.75">
      <c r="A15" s="17">
        <v>18</v>
      </c>
      <c r="B15" s="18" t="s">
        <v>19</v>
      </c>
      <c r="C15" s="18"/>
      <c r="D15" s="22">
        <v>4.4</v>
      </c>
      <c r="E15" s="22">
        <v>4.7</v>
      </c>
      <c r="F15" s="23">
        <f>(D15+E15)/2</f>
        <v>4.550000000000001</v>
      </c>
      <c r="G15" s="17"/>
      <c r="H15" s="23">
        <v>4.6</v>
      </c>
      <c r="I15" s="17"/>
      <c r="J15" s="23">
        <v>4.8</v>
      </c>
      <c r="K15" s="17"/>
      <c r="L15" s="23">
        <f>(F15+H15+J15)/3</f>
        <v>4.6499999999999995</v>
      </c>
      <c r="M15" s="23"/>
      <c r="N15" s="23">
        <f>(F15+H15)/2</f>
        <v>4.575</v>
      </c>
      <c r="O15" s="18"/>
      <c r="P15" s="26" t="s">
        <v>20</v>
      </c>
      <c r="Q15" s="20"/>
      <c r="R15" s="23">
        <v>4.88</v>
      </c>
      <c r="S15" s="23">
        <v>5.06</v>
      </c>
      <c r="T15" s="23">
        <f>(R15+S15)/2</f>
        <v>4.97</v>
      </c>
    </row>
    <row r="16" spans="1:20" s="21" customFormat="1" ht="12.75">
      <c r="A16" s="17"/>
      <c r="B16" s="24" t="s">
        <v>14</v>
      </c>
      <c r="C16" s="24"/>
      <c r="D16" s="25">
        <f>D15-D17</f>
        <v>-0.11999999999999922</v>
      </c>
      <c r="E16" s="25">
        <f>E15-E17</f>
        <v>0</v>
      </c>
      <c r="F16" s="25">
        <f>F15-F17</f>
        <v>-0.05999999999999872</v>
      </c>
      <c r="G16" s="24"/>
      <c r="H16" s="25">
        <f>H15-H17</f>
        <v>0</v>
      </c>
      <c r="I16" s="24"/>
      <c r="J16" s="25">
        <f>J15-J17</f>
        <v>0</v>
      </c>
      <c r="K16" s="24"/>
      <c r="L16" s="25">
        <f>L15-L17</f>
        <v>-0.019999999999999574</v>
      </c>
      <c r="M16" s="25"/>
      <c r="N16" s="25">
        <f>N15-N17</f>
        <v>-0.02999999999999936</v>
      </c>
      <c r="O16" s="24"/>
      <c r="P16" s="25"/>
      <c r="Q16" s="24"/>
      <c r="R16" s="25">
        <f>R15-R17</f>
        <v>0</v>
      </c>
      <c r="S16" s="25">
        <f>S15-S17</f>
        <v>0</v>
      </c>
      <c r="T16" s="25">
        <f>T15-T17</f>
        <v>0</v>
      </c>
    </row>
    <row r="17" spans="1:20" s="21" customFormat="1" ht="12.75">
      <c r="A17" s="17">
        <v>17</v>
      </c>
      <c r="B17" s="18" t="s">
        <v>21</v>
      </c>
      <c r="C17" s="18"/>
      <c r="D17" s="22">
        <v>4.52</v>
      </c>
      <c r="E17" s="22">
        <v>4.7</v>
      </c>
      <c r="F17" s="23">
        <f>(D17+E17)/2</f>
        <v>4.609999999999999</v>
      </c>
      <c r="G17" s="17"/>
      <c r="H17" s="23">
        <v>4.6</v>
      </c>
      <c r="I17" s="17"/>
      <c r="J17" s="23">
        <v>4.8</v>
      </c>
      <c r="K17" s="17"/>
      <c r="L17" s="23">
        <f>(F17+H17+J17)/3</f>
        <v>4.669999999999999</v>
      </c>
      <c r="M17" s="23"/>
      <c r="N17" s="23">
        <f>(F17+H17)/2</f>
        <v>4.6049999999999995</v>
      </c>
      <c r="O17" s="18"/>
      <c r="P17" s="22">
        <v>4.62</v>
      </c>
      <c r="Q17" s="20"/>
      <c r="R17" s="23">
        <v>4.88</v>
      </c>
      <c r="S17" s="23">
        <v>5.06</v>
      </c>
      <c r="T17" s="23">
        <f>(R17+S17)/2</f>
        <v>4.97</v>
      </c>
    </row>
    <row r="18" spans="1:20" s="21" customFormat="1" ht="12.75">
      <c r="A18" s="17"/>
      <c r="B18" s="24" t="s">
        <v>14</v>
      </c>
      <c r="C18" s="24"/>
      <c r="D18" s="25">
        <f>D17-D19</f>
        <v>-0.08000000000000007</v>
      </c>
      <c r="E18" s="25">
        <f>E17-E19</f>
        <v>-0.04999999999999982</v>
      </c>
      <c r="F18" s="25">
        <f>F17-F19</f>
        <v>-0.06500000000000039</v>
      </c>
      <c r="G18" s="24"/>
      <c r="H18" s="25">
        <f>H17-H19</f>
        <v>0</v>
      </c>
      <c r="I18" s="24"/>
      <c r="J18" s="25">
        <f>J17-J19</f>
        <v>-0.20999999999999996</v>
      </c>
      <c r="K18" s="24"/>
      <c r="L18" s="25">
        <f>L17-L19</f>
        <v>-0.09166666666666679</v>
      </c>
      <c r="M18" s="25"/>
      <c r="N18" s="25">
        <f>N17-N19</f>
        <v>-0.03249999999999975</v>
      </c>
      <c r="O18" s="24"/>
      <c r="P18" s="25">
        <f>P17-P19</f>
        <v>-0.04999999999999982</v>
      </c>
      <c r="Q18" s="24"/>
      <c r="R18" s="25">
        <f>R17-R19</f>
        <v>0</v>
      </c>
      <c r="S18" s="25">
        <f>S17-S19</f>
        <v>0</v>
      </c>
      <c r="T18" s="25">
        <f>T17-T19</f>
        <v>0</v>
      </c>
    </row>
    <row r="19" spans="1:20" s="21" customFormat="1" ht="12.75">
      <c r="A19" s="17">
        <v>16</v>
      </c>
      <c r="B19" s="18" t="s">
        <v>22</v>
      </c>
      <c r="C19" s="18"/>
      <c r="D19" s="22">
        <v>4.6</v>
      </c>
      <c r="E19" s="22">
        <v>4.75</v>
      </c>
      <c r="F19" s="23">
        <f>(D19+E19)/2</f>
        <v>4.675</v>
      </c>
      <c r="G19" s="17"/>
      <c r="H19" s="23">
        <v>4.6</v>
      </c>
      <c r="I19" s="17"/>
      <c r="J19" s="23">
        <v>5.01</v>
      </c>
      <c r="K19" s="17"/>
      <c r="L19" s="23">
        <f>(F19+H19+J19)/3</f>
        <v>4.761666666666666</v>
      </c>
      <c r="M19" s="23"/>
      <c r="N19" s="23">
        <f>(F19+H19)/2</f>
        <v>4.637499999999999</v>
      </c>
      <c r="O19" s="18"/>
      <c r="P19" s="22">
        <v>4.67</v>
      </c>
      <c r="Q19" s="20"/>
      <c r="R19" s="23">
        <v>4.88</v>
      </c>
      <c r="S19" s="23">
        <v>5.06</v>
      </c>
      <c r="T19" s="23">
        <f>(R19+S19)/2</f>
        <v>4.97</v>
      </c>
    </row>
    <row r="20" spans="1:20" s="21" customFormat="1" ht="12.75">
      <c r="A20" s="17"/>
      <c r="B20" s="24" t="s">
        <v>14</v>
      </c>
      <c r="C20" s="24"/>
      <c r="D20" s="25">
        <f>D19-D21</f>
        <v>0.09999999999999964</v>
      </c>
      <c r="E20" s="25">
        <f>E19-E21</f>
        <v>0.04999999999999982</v>
      </c>
      <c r="F20" s="25">
        <f>F19-F21</f>
        <v>0.07500000000000018</v>
      </c>
      <c r="G20" s="24"/>
      <c r="H20" s="25">
        <f>H19-H21</f>
        <v>0</v>
      </c>
      <c r="I20" s="24"/>
      <c r="J20" s="25">
        <f>J19-J21</f>
        <v>0</v>
      </c>
      <c r="K20" s="24"/>
      <c r="L20" s="25">
        <f>L19-L21</f>
        <v>0.024999999999999467</v>
      </c>
      <c r="M20" s="25"/>
      <c r="N20" s="25">
        <f>N19-N21</f>
        <v>0.037499999999999645</v>
      </c>
      <c r="O20" s="24"/>
      <c r="P20" s="25">
        <f>P19-P23</f>
        <v>-0.08000000000000007</v>
      </c>
      <c r="Q20" s="24"/>
      <c r="R20" s="25">
        <f>R19-R21</f>
        <v>0</v>
      </c>
      <c r="S20" s="25">
        <f>S19-S21</f>
        <v>0</v>
      </c>
      <c r="T20" s="25">
        <f>T19-T21</f>
        <v>0</v>
      </c>
    </row>
    <row r="21" spans="1:20" s="21" customFormat="1" ht="12.75">
      <c r="A21" s="17">
        <v>15</v>
      </c>
      <c r="B21" s="18" t="s">
        <v>23</v>
      </c>
      <c r="C21" s="18"/>
      <c r="D21" s="22">
        <v>4.5</v>
      </c>
      <c r="E21" s="22">
        <v>4.7</v>
      </c>
      <c r="F21" s="23">
        <f>(D21+E21)/2</f>
        <v>4.6</v>
      </c>
      <c r="G21" s="17"/>
      <c r="H21" s="23">
        <v>4.6</v>
      </c>
      <c r="I21" s="17"/>
      <c r="J21" s="23">
        <v>5.01</v>
      </c>
      <c r="K21" s="17"/>
      <c r="L21" s="23">
        <f>(F21+H21+J21)/3</f>
        <v>4.736666666666666</v>
      </c>
      <c r="M21" s="23"/>
      <c r="N21" s="23">
        <f>(F21+H21)/2</f>
        <v>4.6</v>
      </c>
      <c r="O21" s="18"/>
      <c r="P21" s="26" t="s">
        <v>20</v>
      </c>
      <c r="Q21" s="20"/>
      <c r="R21" s="23">
        <v>4.88</v>
      </c>
      <c r="S21" s="23">
        <v>5.06</v>
      </c>
      <c r="T21" s="23">
        <f>(R21+S21)/2</f>
        <v>4.97</v>
      </c>
    </row>
    <row r="22" spans="1:20" s="21" customFormat="1" ht="12.75">
      <c r="A22" s="17"/>
      <c r="B22" s="24" t="s">
        <v>14</v>
      </c>
      <c r="C22" s="24"/>
      <c r="D22" s="25">
        <f>D21-D23</f>
        <v>0</v>
      </c>
      <c r="E22" s="25">
        <f>E21-E23</f>
        <v>0</v>
      </c>
      <c r="F22" s="25">
        <f>F21-F23</f>
        <v>0</v>
      </c>
      <c r="G22" s="24"/>
      <c r="H22" s="25">
        <f>H21-H23</f>
        <v>-0.10000000000000053</v>
      </c>
      <c r="I22" s="24"/>
      <c r="J22" s="25">
        <f>J21-J23</f>
        <v>0.22999999999999954</v>
      </c>
      <c r="K22" s="24"/>
      <c r="L22" s="25">
        <f>L21-L23</f>
        <v>0.043333333333332114</v>
      </c>
      <c r="M22" s="25"/>
      <c r="N22" s="25">
        <f>N21-N23</f>
        <v>-0.05000000000000071</v>
      </c>
      <c r="O22" s="24"/>
      <c r="P22" s="25"/>
      <c r="Q22" s="24"/>
      <c r="R22" s="25">
        <f>R21-R23</f>
        <v>-0.10000000000000053</v>
      </c>
      <c r="S22" s="25">
        <f>S21-S23</f>
        <v>-0.10000000000000053</v>
      </c>
      <c r="T22" s="25">
        <f>T21-T23</f>
        <v>-0.10000000000000053</v>
      </c>
    </row>
    <row r="23" spans="1:20" s="21" customFormat="1" ht="12.75">
      <c r="A23" s="17">
        <v>14</v>
      </c>
      <c r="B23" s="18" t="s">
        <v>24</v>
      </c>
      <c r="C23" s="18"/>
      <c r="D23" s="22">
        <v>4.5</v>
      </c>
      <c r="E23" s="22">
        <v>4.7</v>
      </c>
      <c r="F23" s="23">
        <f>(D23+E23)/2</f>
        <v>4.6</v>
      </c>
      <c r="G23" s="17"/>
      <c r="H23" s="23">
        <v>4.7</v>
      </c>
      <c r="I23" s="17"/>
      <c r="J23" s="23">
        <v>4.78</v>
      </c>
      <c r="K23" s="17"/>
      <c r="L23" s="23">
        <f>(F23+H23+J23)/3</f>
        <v>4.693333333333334</v>
      </c>
      <c r="M23" s="23"/>
      <c r="N23" s="23">
        <f>(F23+H23)/2</f>
        <v>4.65</v>
      </c>
      <c r="O23" s="18"/>
      <c r="P23" s="22">
        <v>4.75</v>
      </c>
      <c r="Q23" s="20"/>
      <c r="R23" s="23">
        <v>4.98</v>
      </c>
      <c r="S23" s="23">
        <v>5.16</v>
      </c>
      <c r="T23" s="23">
        <f>(R23+S23)/2</f>
        <v>5.07</v>
      </c>
    </row>
    <row r="24" spans="1:20" s="21" customFormat="1" ht="12.75">
      <c r="A24" s="17"/>
      <c r="B24" s="24" t="s">
        <v>14</v>
      </c>
      <c r="C24" s="24"/>
      <c r="D24" s="25">
        <f>D23-D25</f>
        <v>-0.09999999999999964</v>
      </c>
      <c r="E24" s="25">
        <f>E23-E25</f>
        <v>-0.09999999999999964</v>
      </c>
      <c r="F24" s="25">
        <f>F23-F25</f>
        <v>-0.09999999999999964</v>
      </c>
      <c r="G24" s="24"/>
      <c r="H24" s="25">
        <f>H23-H25</f>
        <v>-0.04999999999999982</v>
      </c>
      <c r="I24" s="24"/>
      <c r="J24" s="25">
        <f>J23-J25</f>
        <v>-0.3899999999999997</v>
      </c>
      <c r="K24" s="24"/>
      <c r="L24" s="25">
        <f>L23-L25</f>
        <v>-0.17999999999999883</v>
      </c>
      <c r="M24" s="25"/>
      <c r="N24" s="25">
        <f>N23-N25</f>
        <v>-0.07499999999999929</v>
      </c>
      <c r="O24" s="24"/>
      <c r="P24" s="25">
        <f>P23-P25</f>
        <v>0</v>
      </c>
      <c r="Q24" s="24"/>
      <c r="R24" s="25">
        <f>R23-R25</f>
        <v>0</v>
      </c>
      <c r="S24" s="25">
        <f>S23-S25</f>
        <v>0</v>
      </c>
      <c r="T24" s="25">
        <f>T23-T25</f>
        <v>0</v>
      </c>
    </row>
    <row r="25" spans="1:20" s="21" customFormat="1" ht="12.75">
      <c r="A25" s="17">
        <v>13</v>
      </c>
      <c r="B25" s="18" t="s">
        <v>25</v>
      </c>
      <c r="C25" s="18"/>
      <c r="D25" s="22">
        <v>4.6</v>
      </c>
      <c r="E25" s="22">
        <v>4.8</v>
      </c>
      <c r="F25" s="23">
        <f>(D25+E25)/2</f>
        <v>4.699999999999999</v>
      </c>
      <c r="G25" s="17"/>
      <c r="H25" s="23">
        <v>4.75</v>
      </c>
      <c r="I25" s="17"/>
      <c r="J25" s="23">
        <v>5.17</v>
      </c>
      <c r="K25" s="17"/>
      <c r="L25" s="23">
        <f>(F25+H25+J25)/3</f>
        <v>4.873333333333333</v>
      </c>
      <c r="M25" s="23"/>
      <c r="N25" s="23">
        <f>(F25+H25)/2</f>
        <v>4.725</v>
      </c>
      <c r="O25" s="18"/>
      <c r="P25" s="22">
        <v>4.75</v>
      </c>
      <c r="Q25" s="20"/>
      <c r="R25" s="23">
        <v>4.98</v>
      </c>
      <c r="S25" s="23">
        <v>5.16</v>
      </c>
      <c r="T25" s="23">
        <f>(R25+S25)/2</f>
        <v>5.07</v>
      </c>
    </row>
    <row r="26" spans="1:20" s="21" customFormat="1" ht="12.75">
      <c r="A26" s="17"/>
      <c r="B26" s="24" t="s">
        <v>14</v>
      </c>
      <c r="C26" s="24"/>
      <c r="D26" s="25">
        <f>D25-D27</f>
        <v>-0.05000000000000071</v>
      </c>
      <c r="E26" s="25">
        <f>E25-E27</f>
        <v>-0.04999999999999982</v>
      </c>
      <c r="F26" s="25">
        <f>F25-F27</f>
        <v>-0.05000000000000071</v>
      </c>
      <c r="G26" s="24"/>
      <c r="H26" s="25">
        <f>H25-H27</f>
        <v>-0.04999999999999982</v>
      </c>
      <c r="I26" s="24"/>
      <c r="J26" s="25">
        <f>J25-J27</f>
        <v>0.16999999999999993</v>
      </c>
      <c r="K26" s="24"/>
      <c r="L26" s="25">
        <f>L25-L27</f>
        <v>0.02333333333333254</v>
      </c>
      <c r="M26" s="25"/>
      <c r="N26" s="25">
        <f>N25-N27</f>
        <v>-0.05000000000000071</v>
      </c>
      <c r="O26" s="24"/>
      <c r="P26" s="25">
        <f>P25-P27</f>
        <v>0</v>
      </c>
      <c r="Q26" s="24"/>
      <c r="R26" s="25">
        <f>R25-R27</f>
        <v>0</v>
      </c>
      <c r="S26" s="25">
        <f>S25-S27</f>
        <v>0</v>
      </c>
      <c r="T26" s="25">
        <f>T25-T27</f>
        <v>0</v>
      </c>
    </row>
    <row r="27" spans="1:20" s="21" customFormat="1" ht="12.75">
      <c r="A27" s="17">
        <v>12</v>
      </c>
      <c r="B27" s="18" t="s">
        <v>26</v>
      </c>
      <c r="C27" s="18"/>
      <c r="D27" s="22">
        <v>4.65</v>
      </c>
      <c r="E27" s="22">
        <v>4.85</v>
      </c>
      <c r="F27" s="23">
        <f>(D27+E27)/2</f>
        <v>4.75</v>
      </c>
      <c r="G27" s="17"/>
      <c r="H27" s="23">
        <v>4.8</v>
      </c>
      <c r="I27" s="17"/>
      <c r="J27" s="23">
        <v>5</v>
      </c>
      <c r="K27" s="17"/>
      <c r="L27" s="23">
        <f>(F27+H27+J27)/3</f>
        <v>4.8500000000000005</v>
      </c>
      <c r="M27" s="23"/>
      <c r="N27" s="23">
        <f>(F27+H27)/2</f>
        <v>4.775</v>
      </c>
      <c r="O27" s="18"/>
      <c r="P27" s="22">
        <v>4.75</v>
      </c>
      <c r="Q27" s="20"/>
      <c r="R27" s="23">
        <v>4.98</v>
      </c>
      <c r="S27" s="23">
        <v>5.16</v>
      </c>
      <c r="T27" s="23">
        <f>(R27+S27)/2</f>
        <v>5.07</v>
      </c>
    </row>
    <row r="28" spans="1:20" s="21" customFormat="1" ht="12.75">
      <c r="A28" s="17"/>
      <c r="B28" s="24" t="s">
        <v>14</v>
      </c>
      <c r="C28" s="24"/>
      <c r="D28" s="25">
        <f>D27-D29</f>
        <v>0</v>
      </c>
      <c r="E28" s="25">
        <f>E27-E29</f>
        <v>0</v>
      </c>
      <c r="F28" s="25">
        <f>F27-F29</f>
        <v>0</v>
      </c>
      <c r="G28" s="24"/>
      <c r="H28" s="25">
        <f>H27-H29</f>
        <v>0</v>
      </c>
      <c r="I28" s="24"/>
      <c r="J28" s="25">
        <f>J27-J29</f>
        <v>0.16000000000000014</v>
      </c>
      <c r="K28" s="24"/>
      <c r="L28" s="25">
        <f>L27-L29</f>
        <v>0.05333333333333368</v>
      </c>
      <c r="M28" s="25"/>
      <c r="N28" s="25">
        <f>N27-N29</f>
        <v>0</v>
      </c>
      <c r="O28" s="24"/>
      <c r="P28" s="25">
        <f>P27-P29</f>
        <v>0</v>
      </c>
      <c r="Q28" s="24"/>
      <c r="R28" s="25">
        <f>R27-R29</f>
        <v>0</v>
      </c>
      <c r="S28" s="25">
        <f>S27-S29</f>
        <v>0</v>
      </c>
      <c r="T28" s="25">
        <f>T27-T29</f>
        <v>0</v>
      </c>
    </row>
    <row r="29" spans="1:20" s="21" customFormat="1" ht="12.75">
      <c r="A29" s="17">
        <v>11</v>
      </c>
      <c r="B29" s="18" t="s">
        <v>27</v>
      </c>
      <c r="C29" s="18"/>
      <c r="D29" s="22">
        <v>4.65</v>
      </c>
      <c r="E29" s="22">
        <v>4.85</v>
      </c>
      <c r="F29" s="23">
        <f>(D29+E29)/2</f>
        <v>4.75</v>
      </c>
      <c r="G29" s="17"/>
      <c r="H29" s="23">
        <v>4.8</v>
      </c>
      <c r="I29" s="17"/>
      <c r="J29" s="23">
        <v>4.84</v>
      </c>
      <c r="K29" s="17"/>
      <c r="L29" s="23">
        <f>(F29+H29+J29)/3</f>
        <v>4.796666666666667</v>
      </c>
      <c r="M29" s="23"/>
      <c r="N29" s="23">
        <f>(F29+H29)/2</f>
        <v>4.775</v>
      </c>
      <c r="O29" s="18"/>
      <c r="P29" s="22">
        <v>4.75</v>
      </c>
      <c r="Q29" s="20"/>
      <c r="R29" s="23">
        <v>4.98</v>
      </c>
      <c r="S29" s="23">
        <v>5.16</v>
      </c>
      <c r="T29" s="23">
        <f>(R29+S29)/2</f>
        <v>5.07</v>
      </c>
    </row>
    <row r="30" spans="1:20" s="21" customFormat="1" ht="12.75">
      <c r="A30" s="17"/>
      <c r="B30" s="24" t="s">
        <v>14</v>
      </c>
      <c r="C30" s="24"/>
      <c r="D30" s="25">
        <f>D29-D31</f>
        <v>0.05000000000000071</v>
      </c>
      <c r="E30" s="25">
        <f>E29-E31</f>
        <v>0.14999999999999947</v>
      </c>
      <c r="F30" s="25">
        <f>F29-F31</f>
        <v>0.09999999999999964</v>
      </c>
      <c r="G30" s="24"/>
      <c r="H30" s="25">
        <f>H29-H31</f>
        <v>0</v>
      </c>
      <c r="I30" s="24"/>
      <c r="J30" s="25">
        <f>J29-J31</f>
        <v>0.019999999999999574</v>
      </c>
      <c r="K30" s="24"/>
      <c r="L30" s="25">
        <f>L29-L31</f>
        <v>0.040000000000000036</v>
      </c>
      <c r="M30" s="25"/>
      <c r="N30" s="25">
        <f>N29-N31</f>
        <v>0.05000000000000071</v>
      </c>
      <c r="O30" s="24"/>
      <c r="P30" s="25">
        <f>P29-P31</f>
        <v>-0.09999999999999964</v>
      </c>
      <c r="Q30" s="24"/>
      <c r="R30" s="25">
        <f>R29-R31</f>
        <v>0</v>
      </c>
      <c r="S30" s="25">
        <f>S29-S31</f>
        <v>-0.08000000000000007</v>
      </c>
      <c r="T30" s="25">
        <f>T29-T31</f>
        <v>-0.040000000000000036</v>
      </c>
    </row>
    <row r="31" spans="1:20" s="21" customFormat="1" ht="12.75">
      <c r="A31" s="17">
        <v>10</v>
      </c>
      <c r="B31" s="18" t="s">
        <v>28</v>
      </c>
      <c r="C31" s="18"/>
      <c r="D31" s="22">
        <v>4.6</v>
      </c>
      <c r="E31" s="22">
        <v>4.7</v>
      </c>
      <c r="F31" s="23">
        <f>(D31+E31)/2</f>
        <v>4.65</v>
      </c>
      <c r="G31" s="17"/>
      <c r="H31" s="23">
        <v>4.8</v>
      </c>
      <c r="I31" s="17"/>
      <c r="J31" s="23">
        <v>4.82</v>
      </c>
      <c r="K31" s="17"/>
      <c r="L31" s="23">
        <f>(F31+H31+J31)/3</f>
        <v>4.756666666666667</v>
      </c>
      <c r="M31" s="23"/>
      <c r="N31" s="23">
        <f>(F31+H31)/2</f>
        <v>4.725</v>
      </c>
      <c r="O31" s="18"/>
      <c r="P31" s="22">
        <v>4.85</v>
      </c>
      <c r="Q31" s="20"/>
      <c r="R31" s="23">
        <v>4.98</v>
      </c>
      <c r="S31" s="23">
        <v>5.24</v>
      </c>
      <c r="T31" s="23">
        <f>(R31+S31)/2</f>
        <v>5.11</v>
      </c>
    </row>
    <row r="32" spans="1:20" s="21" customFormat="1" ht="12.75">
      <c r="A32" s="17"/>
      <c r="B32" s="24" t="s">
        <v>14</v>
      </c>
      <c r="C32" s="24"/>
      <c r="D32" s="25">
        <f>D31-D33</f>
        <v>-0.21000000000000085</v>
      </c>
      <c r="E32" s="25">
        <f>E31-E33</f>
        <v>-0.21999999999999975</v>
      </c>
      <c r="F32" s="25">
        <f>F31-F33</f>
        <v>-0.21499999999999986</v>
      </c>
      <c r="G32" s="24"/>
      <c r="H32" s="25">
        <f>H31-H33</f>
        <v>-0.04999999999999982</v>
      </c>
      <c r="I32" s="24"/>
      <c r="J32" s="25">
        <f>J31-J33</f>
        <v>-0.22999999999999954</v>
      </c>
      <c r="K32" s="24"/>
      <c r="L32" s="25">
        <f>L31-L33</f>
        <v>-0.16500000000000004</v>
      </c>
      <c r="M32" s="25"/>
      <c r="N32" s="25">
        <f>N31-N33</f>
        <v>-0.13250000000000028</v>
      </c>
      <c r="O32" s="24"/>
      <c r="P32" s="25">
        <f>P31-P33</f>
        <v>0.09999999999999964</v>
      </c>
      <c r="Q32" s="24"/>
      <c r="R32" s="25">
        <f>R31-R33</f>
        <v>0</v>
      </c>
      <c r="S32" s="25">
        <f>S31-S33</f>
        <v>0</v>
      </c>
      <c r="T32" s="25">
        <f>T31-T33</f>
        <v>0</v>
      </c>
    </row>
    <row r="33" spans="1:20" s="21" customFormat="1" ht="12.75">
      <c r="A33" s="17">
        <v>9</v>
      </c>
      <c r="B33" s="18" t="s">
        <v>29</v>
      </c>
      <c r="C33" s="18"/>
      <c r="D33" s="22">
        <v>4.8100000000000005</v>
      </c>
      <c r="E33" s="22">
        <v>4.92</v>
      </c>
      <c r="F33" s="23">
        <f>(D33+E33)/2</f>
        <v>4.865</v>
      </c>
      <c r="G33" s="17"/>
      <c r="H33" s="23">
        <v>4.85</v>
      </c>
      <c r="I33" s="17"/>
      <c r="J33" s="23">
        <v>5.05</v>
      </c>
      <c r="K33" s="17"/>
      <c r="L33" s="23">
        <f>(F33+H33+J33)/3</f>
        <v>4.921666666666667</v>
      </c>
      <c r="M33" s="23"/>
      <c r="N33" s="23">
        <f>(F33+H33)/2</f>
        <v>4.8575</v>
      </c>
      <c r="O33" s="18"/>
      <c r="P33" s="22">
        <v>4.75</v>
      </c>
      <c r="Q33" s="20"/>
      <c r="R33" s="23">
        <v>4.98</v>
      </c>
      <c r="S33" s="23">
        <v>5.24</v>
      </c>
      <c r="T33" s="23">
        <f>(R33+S33)/2</f>
        <v>5.11</v>
      </c>
    </row>
    <row r="34" spans="1:20" s="21" customFormat="1" ht="12.75">
      <c r="A34" s="17"/>
      <c r="B34" s="24" t="s">
        <v>14</v>
      </c>
      <c r="C34" s="24"/>
      <c r="D34" s="25">
        <f>D33-D35</f>
        <v>0.16000000000000014</v>
      </c>
      <c r="E34" s="25">
        <f>E33-E35</f>
        <v>0.1200000000000001</v>
      </c>
      <c r="F34" s="25">
        <f>F33-F35</f>
        <v>0.14000000000000057</v>
      </c>
      <c r="G34" s="24"/>
      <c r="H34" s="25">
        <f>H33-H35</f>
        <v>0.09999999999999964</v>
      </c>
      <c r="I34" s="24"/>
      <c r="J34" s="25">
        <f>J33-J35</f>
        <v>0.25</v>
      </c>
      <c r="K34" s="24"/>
      <c r="L34" s="25">
        <f>L33-L35</f>
        <v>0.163333333333334</v>
      </c>
      <c r="M34" s="25"/>
      <c r="N34" s="25">
        <f>N33-N35</f>
        <v>0.1200000000000001</v>
      </c>
      <c r="O34" s="24"/>
      <c r="P34" s="25">
        <f>P33-P35</f>
        <v>0.15000000000000036</v>
      </c>
      <c r="Q34" s="24"/>
      <c r="R34" s="25">
        <f>R33-R35</f>
        <v>0</v>
      </c>
      <c r="S34" s="25">
        <f>S33-S35</f>
        <v>0</v>
      </c>
      <c r="T34" s="25">
        <f>T33-T35</f>
        <v>0</v>
      </c>
    </row>
    <row r="35" spans="1:20" s="21" customFormat="1" ht="12.75">
      <c r="A35" s="17">
        <v>8</v>
      </c>
      <c r="B35" s="18" t="s">
        <v>30</v>
      </c>
      <c r="C35" s="18"/>
      <c r="D35" s="22">
        <v>4.65</v>
      </c>
      <c r="E35" s="22">
        <v>4.8</v>
      </c>
      <c r="F35" s="23">
        <f>(D35+E35)/2</f>
        <v>4.725</v>
      </c>
      <c r="G35" s="17"/>
      <c r="H35" s="23">
        <v>4.75</v>
      </c>
      <c r="I35" s="17"/>
      <c r="J35" s="23">
        <v>4.8</v>
      </c>
      <c r="K35" s="17"/>
      <c r="L35" s="23">
        <f>(F35+H35+J35)/3</f>
        <v>4.758333333333333</v>
      </c>
      <c r="M35" s="23"/>
      <c r="N35" s="23">
        <f>(F35+H35)/2</f>
        <v>4.7375</v>
      </c>
      <c r="O35" s="18"/>
      <c r="P35" s="22">
        <v>4.6</v>
      </c>
      <c r="Q35" s="20"/>
      <c r="R35" s="23">
        <v>4.98</v>
      </c>
      <c r="S35" s="23">
        <v>5.24</v>
      </c>
      <c r="T35" s="23">
        <f>(R35+S35)/2</f>
        <v>5.11</v>
      </c>
    </row>
    <row r="36" spans="1:20" s="21" customFormat="1" ht="12.75">
      <c r="A36" s="17"/>
      <c r="B36" s="24" t="s">
        <v>14</v>
      </c>
      <c r="C36" s="24"/>
      <c r="D36" s="25">
        <f>D35-D37</f>
        <v>0.33000000000000007</v>
      </c>
      <c r="E36" s="25">
        <f>E35-E37</f>
        <v>0</v>
      </c>
      <c r="F36" s="25">
        <f>F35-F37</f>
        <v>0.16499999999999915</v>
      </c>
      <c r="G36" s="24"/>
      <c r="H36" s="25">
        <f>H35-H37</f>
        <v>0.15000000000000036</v>
      </c>
      <c r="I36" s="24"/>
      <c r="J36" s="25">
        <f>J35-J37</f>
        <v>-0.03000000000000025</v>
      </c>
      <c r="K36" s="24"/>
      <c r="L36" s="25">
        <f>L35-L37</f>
        <v>0.09499999999999975</v>
      </c>
      <c r="M36" s="25"/>
      <c r="N36" s="25">
        <f>N35-N37</f>
        <v>0.15749999999999975</v>
      </c>
      <c r="O36" s="24"/>
      <c r="P36" s="25">
        <f>P35-P37</f>
        <v>0.1999999999999993</v>
      </c>
      <c r="Q36" s="24"/>
      <c r="R36" s="25">
        <f>R35-R37</f>
        <v>0</v>
      </c>
      <c r="S36" s="25">
        <f>S35-S37</f>
        <v>0</v>
      </c>
      <c r="T36" s="25">
        <f>T35-T37</f>
        <v>0</v>
      </c>
    </row>
    <row r="37" spans="1:20" s="21" customFormat="1" ht="12.75">
      <c r="A37" s="17">
        <v>7</v>
      </c>
      <c r="B37" s="18" t="s">
        <v>31</v>
      </c>
      <c r="C37" s="18"/>
      <c r="D37" s="22">
        <v>4.32</v>
      </c>
      <c r="E37" s="22">
        <v>4.8</v>
      </c>
      <c r="F37" s="23">
        <f>(D37+E37)/2</f>
        <v>4.5600000000000005</v>
      </c>
      <c r="G37" s="17"/>
      <c r="H37" s="23">
        <v>4.6</v>
      </c>
      <c r="I37" s="17"/>
      <c r="J37" s="23">
        <v>4.83</v>
      </c>
      <c r="K37" s="17"/>
      <c r="L37" s="23">
        <f>(F37+H37+J37)/3</f>
        <v>4.663333333333333</v>
      </c>
      <c r="M37" s="23"/>
      <c r="N37" s="23">
        <f>(F37+H37)/2</f>
        <v>4.58</v>
      </c>
      <c r="O37" s="18"/>
      <c r="P37" s="22">
        <v>4.4</v>
      </c>
      <c r="Q37" s="20"/>
      <c r="R37" s="23">
        <v>4.98</v>
      </c>
      <c r="S37" s="23">
        <v>5.24</v>
      </c>
      <c r="T37" s="23">
        <f>(R37+S37)/2</f>
        <v>5.11</v>
      </c>
    </row>
    <row r="38" spans="1:20" s="21" customFormat="1" ht="12.75">
      <c r="A38" s="17"/>
      <c r="B38" s="24" t="s">
        <v>14</v>
      </c>
      <c r="C38" s="24"/>
      <c r="D38" s="25">
        <f>D37-D39</f>
        <v>0.16999999999999993</v>
      </c>
      <c r="E38" s="25">
        <f>E37-E39</f>
        <v>0.4500000000000002</v>
      </c>
      <c r="F38" s="25">
        <f>F37-F39</f>
        <v>0.3100000000000005</v>
      </c>
      <c r="G38" s="24"/>
      <c r="H38" s="25">
        <f>H37-H39</f>
        <v>0.14999999999999947</v>
      </c>
      <c r="I38" s="24"/>
      <c r="J38" s="25">
        <f>J37-J39</f>
        <v>-0.019999999999999574</v>
      </c>
      <c r="K38" s="24"/>
      <c r="L38" s="25">
        <f>L37-L39</f>
        <v>0.1466666666666665</v>
      </c>
      <c r="M38" s="25"/>
      <c r="N38" s="25">
        <f>N37-N39</f>
        <v>0.23000000000000043</v>
      </c>
      <c r="O38" s="24"/>
      <c r="P38" s="25">
        <f>P37-P39</f>
        <v>0.05000000000000071</v>
      </c>
      <c r="Q38" s="24"/>
      <c r="R38" s="25">
        <f>R37-R39</f>
        <v>-0.0699999999999994</v>
      </c>
      <c r="S38" s="25">
        <f>S37-S39</f>
        <v>-0.16000000000000014</v>
      </c>
      <c r="T38" s="25">
        <f>T37-T39</f>
        <v>-0.11499999999999932</v>
      </c>
    </row>
    <row r="39" spans="1:20" s="21" customFormat="1" ht="12.75">
      <c r="A39" s="17">
        <v>6</v>
      </c>
      <c r="B39" s="18" t="s">
        <v>32</v>
      </c>
      <c r="C39" s="18"/>
      <c r="D39" s="22">
        <v>4.15</v>
      </c>
      <c r="E39" s="22">
        <v>4.35</v>
      </c>
      <c r="F39" s="23">
        <f>(D39+E39)/2</f>
        <v>4.25</v>
      </c>
      <c r="G39" s="17"/>
      <c r="H39" s="23">
        <v>4.45</v>
      </c>
      <c r="I39" s="17"/>
      <c r="J39" s="23">
        <v>4.85</v>
      </c>
      <c r="K39" s="17"/>
      <c r="L39" s="23">
        <f>(F39+H39+J39)/3</f>
        <v>4.516666666666667</v>
      </c>
      <c r="M39" s="23"/>
      <c r="N39" s="23">
        <f>(F39+H39)/2</f>
        <v>4.35</v>
      </c>
      <c r="O39" s="18"/>
      <c r="P39" s="22">
        <v>4.35</v>
      </c>
      <c r="Q39" s="20"/>
      <c r="R39" s="23">
        <v>5.05</v>
      </c>
      <c r="S39" s="23">
        <v>5.4</v>
      </c>
      <c r="T39" s="23">
        <f>(R39+S39)/2</f>
        <v>5.225</v>
      </c>
    </row>
    <row r="40" spans="1:20" s="21" customFormat="1" ht="12.75">
      <c r="A40" s="17"/>
      <c r="B40" s="24" t="s">
        <v>14</v>
      </c>
      <c r="C40" s="24"/>
      <c r="D40" s="25">
        <f>D39-D41</f>
        <v>0</v>
      </c>
      <c r="E40" s="25">
        <f>E39-E41</f>
        <v>0.14999999999999947</v>
      </c>
      <c r="F40" s="25">
        <f>F39-F41</f>
        <v>0.07499999999999929</v>
      </c>
      <c r="G40" s="24"/>
      <c r="H40" s="25">
        <f>H39-H41</f>
        <v>0.15000000000000036</v>
      </c>
      <c r="I40" s="24"/>
      <c r="J40" s="25">
        <f>J39-J41</f>
        <v>0</v>
      </c>
      <c r="K40" s="24"/>
      <c r="L40" s="25">
        <f>L39-L41</f>
        <v>0.07499999999999929</v>
      </c>
      <c r="M40" s="25"/>
      <c r="N40" s="25">
        <f>N39-N41</f>
        <v>0.11249999999999893</v>
      </c>
      <c r="O40" s="24"/>
      <c r="P40" s="25">
        <f>P39-P41</f>
        <v>-0.10000000000000053</v>
      </c>
      <c r="Q40" s="24"/>
      <c r="R40" s="25">
        <f>R39-R41</f>
        <v>-2.2</v>
      </c>
      <c r="S40" s="25">
        <f>S39-S41</f>
        <v>-2.1999999999999993</v>
      </c>
      <c r="T40" s="25">
        <f>T39-T41</f>
        <v>-2.2</v>
      </c>
    </row>
    <row r="41" spans="1:20" s="21" customFormat="1" ht="12.75">
      <c r="A41" s="17">
        <v>5</v>
      </c>
      <c r="B41" s="18" t="s">
        <v>33</v>
      </c>
      <c r="C41" s="18"/>
      <c r="D41" s="22">
        <v>4.15</v>
      </c>
      <c r="E41" s="22">
        <v>4.2</v>
      </c>
      <c r="F41" s="23">
        <f>(D41+E41)/2</f>
        <v>4.175000000000001</v>
      </c>
      <c r="G41" s="17"/>
      <c r="H41" s="23">
        <v>4.3</v>
      </c>
      <c r="I41" s="17"/>
      <c r="J41" s="23">
        <v>4.85</v>
      </c>
      <c r="K41" s="17"/>
      <c r="L41" s="23">
        <f>(F41+H41+J41)/3</f>
        <v>4.441666666666667</v>
      </c>
      <c r="M41" s="23"/>
      <c r="N41" s="23">
        <f>(F41+H41)/2</f>
        <v>4.237500000000001</v>
      </c>
      <c r="O41" s="18"/>
      <c r="P41" s="22">
        <v>4.45</v>
      </c>
      <c r="Q41" s="20"/>
      <c r="R41" s="23">
        <v>7.25</v>
      </c>
      <c r="S41" s="23">
        <v>7.6</v>
      </c>
      <c r="T41" s="23">
        <f>(R41+S41)/2</f>
        <v>7.425</v>
      </c>
    </row>
    <row r="42" spans="1:20" s="21" customFormat="1" ht="12.75">
      <c r="A42" s="17"/>
      <c r="B42" s="24" t="s">
        <v>14</v>
      </c>
      <c r="C42" s="24"/>
      <c r="D42" s="25">
        <f>D41-D43</f>
        <v>-0.02999999999999936</v>
      </c>
      <c r="E42" s="25">
        <f>E41-E43</f>
        <v>-0.2999999999999998</v>
      </c>
      <c r="F42" s="25">
        <f>F41-F43</f>
        <v>-0.16499999999999915</v>
      </c>
      <c r="G42" s="24"/>
      <c r="H42" s="25">
        <f>H41-H43</f>
        <v>0</v>
      </c>
      <c r="I42" s="24"/>
      <c r="J42" s="25">
        <f>J41-J43</f>
        <v>-0.47000000000000064</v>
      </c>
      <c r="K42" s="24"/>
      <c r="L42" s="25">
        <f>L41-L43</f>
        <v>-0.211666666666666</v>
      </c>
      <c r="M42" s="25"/>
      <c r="N42" s="25">
        <f>N41-N43</f>
        <v>-0.08249999999999957</v>
      </c>
      <c r="O42" s="24"/>
      <c r="P42" s="25">
        <f>P41-P43</f>
        <v>-0.20000000000000018</v>
      </c>
      <c r="Q42" s="24"/>
      <c r="R42" s="25">
        <f>R41-R43</f>
        <v>0</v>
      </c>
      <c r="S42" s="25">
        <f>S41-S43</f>
        <v>0</v>
      </c>
      <c r="T42" s="25">
        <f>T41-T43</f>
        <v>0</v>
      </c>
    </row>
    <row r="43" spans="1:20" s="21" customFormat="1" ht="12.75">
      <c r="A43" s="17">
        <v>4</v>
      </c>
      <c r="B43" s="18" t="s">
        <v>34</v>
      </c>
      <c r="C43" s="18"/>
      <c r="D43" s="22">
        <v>4.18</v>
      </c>
      <c r="E43" s="22">
        <v>4.5</v>
      </c>
      <c r="F43" s="23">
        <f>(D43+E43)/2</f>
        <v>4.34</v>
      </c>
      <c r="G43" s="17"/>
      <c r="H43" s="23">
        <v>4.3</v>
      </c>
      <c r="I43" s="17"/>
      <c r="J43" s="23">
        <v>5.32</v>
      </c>
      <c r="K43" s="17"/>
      <c r="L43" s="23">
        <f>(F43+H43+J43)/3</f>
        <v>4.653333333333333</v>
      </c>
      <c r="M43" s="23"/>
      <c r="N43" s="23">
        <f>(F43+H43)/2</f>
        <v>4.32</v>
      </c>
      <c r="O43" s="18"/>
      <c r="P43" s="22">
        <v>4.65</v>
      </c>
      <c r="Q43" s="20"/>
      <c r="R43" s="23">
        <v>7.25</v>
      </c>
      <c r="S43" s="23">
        <v>7.6</v>
      </c>
      <c r="T43" s="23">
        <f>(R43+S43)/2</f>
        <v>7.425</v>
      </c>
    </row>
    <row r="44" spans="1:20" s="21" customFormat="1" ht="12.75">
      <c r="A44" s="17"/>
      <c r="B44" s="24" t="s">
        <v>14</v>
      </c>
      <c r="C44" s="24"/>
      <c r="D44" s="25">
        <f>D43-D45</f>
        <v>-0.41999999999999993</v>
      </c>
      <c r="E44" s="25">
        <f>E43-E45</f>
        <v>-0.25</v>
      </c>
      <c r="F44" s="25">
        <f>F43-F45</f>
        <v>-0.33499999999999996</v>
      </c>
      <c r="G44" s="24"/>
      <c r="H44" s="25">
        <f>H43-H45</f>
        <v>-0.2999999999999998</v>
      </c>
      <c r="I44" s="24"/>
      <c r="J44" s="25">
        <f>J43-J45</f>
        <v>-0.0699999999999994</v>
      </c>
      <c r="K44" s="24"/>
      <c r="L44" s="25">
        <f>L43-L45</f>
        <v>-0.23499999999999943</v>
      </c>
      <c r="M44" s="25"/>
      <c r="N44" s="25">
        <f>N43-N45</f>
        <v>-0.317499999999999</v>
      </c>
      <c r="O44" s="24"/>
      <c r="P44" s="25">
        <f>P43-P45</f>
        <v>-0.1999999999999993</v>
      </c>
      <c r="Q44" s="24"/>
      <c r="R44" s="25">
        <f>R43-R45</f>
        <v>0</v>
      </c>
      <c r="S44" s="25">
        <f>S43-S45</f>
        <v>0</v>
      </c>
      <c r="T44" s="25">
        <f>T43-T45</f>
        <v>0</v>
      </c>
    </row>
    <row r="45" spans="1:20" s="21" customFormat="1" ht="12.75">
      <c r="A45" s="17">
        <v>3</v>
      </c>
      <c r="B45" s="18" t="s">
        <v>35</v>
      </c>
      <c r="C45" s="18"/>
      <c r="D45" s="22">
        <v>4.6</v>
      </c>
      <c r="E45" s="22">
        <v>4.75</v>
      </c>
      <c r="F45" s="23">
        <f>(D45+E45)/2</f>
        <v>4.675</v>
      </c>
      <c r="G45" s="17"/>
      <c r="H45" s="23">
        <v>4.6</v>
      </c>
      <c r="I45" s="17"/>
      <c r="J45" s="23">
        <v>5.39</v>
      </c>
      <c r="K45" s="17"/>
      <c r="L45" s="23">
        <f>(F45+H45+J45)/3</f>
        <v>4.888333333333333</v>
      </c>
      <c r="M45" s="23"/>
      <c r="N45" s="23">
        <f>(F45+H45)/2</f>
        <v>4.637499999999999</v>
      </c>
      <c r="O45" s="18"/>
      <c r="P45" s="22">
        <v>4.85</v>
      </c>
      <c r="Q45" s="20"/>
      <c r="R45" s="23">
        <v>7.25</v>
      </c>
      <c r="S45" s="23">
        <v>7.6</v>
      </c>
      <c r="T45" s="23">
        <f>(R45+S45)/2</f>
        <v>7.425</v>
      </c>
    </row>
    <row r="46" spans="1:20" s="21" customFormat="1" ht="12.75">
      <c r="A46" s="17"/>
      <c r="B46" s="24" t="s">
        <v>14</v>
      </c>
      <c r="C46" s="24"/>
      <c r="D46" s="25">
        <f>D45-D47</f>
        <v>-0.25</v>
      </c>
      <c r="E46" s="25">
        <f>E45-E47</f>
        <v>-0.2999999999999998</v>
      </c>
      <c r="F46" s="25">
        <f>F45-F47</f>
        <v>-0.27499999999999947</v>
      </c>
      <c r="G46" s="24"/>
      <c r="H46" s="25">
        <f>H45-H47</f>
        <v>-0.3000000000000007</v>
      </c>
      <c r="I46" s="24"/>
      <c r="J46" s="25">
        <f>J45-J47</f>
        <v>0.09999999999999964</v>
      </c>
      <c r="K46" s="24"/>
      <c r="L46" s="25">
        <f>L45-L47</f>
        <v>-0.1583333333333341</v>
      </c>
      <c r="M46" s="25"/>
      <c r="N46" s="25">
        <f>N45-N47</f>
        <v>-0.28750000000000053</v>
      </c>
      <c r="O46" s="24"/>
      <c r="P46" s="25">
        <f>P45-P47</f>
        <v>-0.15000000000000036</v>
      </c>
      <c r="Q46" s="24"/>
      <c r="R46" s="25">
        <f>R45-R47</f>
        <v>-0.13999999999999968</v>
      </c>
      <c r="S46" s="25">
        <f>S45-S47</f>
        <v>-0.0600000000000005</v>
      </c>
      <c r="T46" s="25">
        <f>T45-T47</f>
        <v>-0.10000000000000053</v>
      </c>
    </row>
    <row r="47" spans="1:20" s="21" customFormat="1" ht="12.75">
      <c r="A47" s="17">
        <v>2</v>
      </c>
      <c r="B47" s="18" t="s">
        <v>36</v>
      </c>
      <c r="C47" s="18"/>
      <c r="D47" s="22">
        <v>4.85</v>
      </c>
      <c r="E47" s="22">
        <v>5.05</v>
      </c>
      <c r="F47" s="23">
        <f>(D47+E47)/2</f>
        <v>4.949999999999999</v>
      </c>
      <c r="G47" s="17"/>
      <c r="H47" s="23">
        <v>4.9</v>
      </c>
      <c r="I47" s="17"/>
      <c r="J47" s="23">
        <v>5.29</v>
      </c>
      <c r="K47" s="17"/>
      <c r="L47" s="23">
        <f>(F47+H47+J47)/3</f>
        <v>5.046666666666667</v>
      </c>
      <c r="M47" s="23"/>
      <c r="N47" s="23">
        <f>(F47+H47)/2</f>
        <v>4.925</v>
      </c>
      <c r="O47" s="18"/>
      <c r="P47" s="22">
        <v>5</v>
      </c>
      <c r="Q47" s="20"/>
      <c r="R47" s="23">
        <v>7.39</v>
      </c>
      <c r="S47" s="23">
        <v>7.66</v>
      </c>
      <c r="T47" s="23">
        <f>(R47+S47)/2</f>
        <v>7.525</v>
      </c>
    </row>
    <row r="48" spans="1:20" s="21" customFormat="1" ht="12.75">
      <c r="A48" s="17"/>
      <c r="B48" s="24" t="s">
        <v>14</v>
      </c>
      <c r="C48" s="24"/>
      <c r="D48" s="25">
        <f>D47-D49</f>
        <v>-0.15000000000000036</v>
      </c>
      <c r="E48" s="25">
        <f>E47-E49</f>
        <v>0</v>
      </c>
      <c r="F48" s="25">
        <f>F47-F49</f>
        <v>-0.07500000000000107</v>
      </c>
      <c r="G48" s="24"/>
      <c r="H48" s="25">
        <f>H47-H49</f>
        <v>-0.04999999999999982</v>
      </c>
      <c r="I48" s="24"/>
      <c r="J48" s="25">
        <f>J47-J49</f>
        <v>-0.5999999999999996</v>
      </c>
      <c r="K48" s="24"/>
      <c r="L48" s="25">
        <f>L47-L49</f>
        <v>-0.24166666666666714</v>
      </c>
      <c r="M48" s="25"/>
      <c r="N48" s="25">
        <f>N47-N49</f>
        <v>-0.06250000000000089</v>
      </c>
      <c r="O48" s="24"/>
      <c r="P48" s="25">
        <f>P47-P51</f>
        <v>-0.20000000000000018</v>
      </c>
      <c r="Q48" s="24"/>
      <c r="R48" s="25">
        <f>R47-R49</f>
        <v>-0.09000000000000075</v>
      </c>
      <c r="S48" s="25">
        <f>S47-S49</f>
        <v>-0.13999999999999968</v>
      </c>
      <c r="T48" s="25">
        <f>T47-T49</f>
        <v>-0.11500000000000021</v>
      </c>
    </row>
    <row r="49" spans="1:20" s="21" customFormat="1" ht="12.75">
      <c r="A49" s="17">
        <v>1</v>
      </c>
      <c r="B49" s="18" t="s">
        <v>37</v>
      </c>
      <c r="C49" s="18"/>
      <c r="D49" s="22">
        <v>5</v>
      </c>
      <c r="E49" s="22">
        <v>5.05</v>
      </c>
      <c r="F49" s="23">
        <f>(D49+E49)/2</f>
        <v>5.025</v>
      </c>
      <c r="G49" s="17"/>
      <c r="H49" s="23">
        <v>4.95</v>
      </c>
      <c r="I49" s="17"/>
      <c r="J49" s="23">
        <v>5.89</v>
      </c>
      <c r="K49" s="17"/>
      <c r="L49" s="23">
        <f>(F49+H49+J49)/3</f>
        <v>5.288333333333334</v>
      </c>
      <c r="M49" s="23"/>
      <c r="N49" s="23">
        <f>(F49+H49)/2</f>
        <v>4.987500000000001</v>
      </c>
      <c r="O49" s="18"/>
      <c r="P49" s="26" t="s">
        <v>20</v>
      </c>
      <c r="Q49" s="20"/>
      <c r="R49" s="23">
        <v>7.48</v>
      </c>
      <c r="S49" s="23">
        <v>7.8</v>
      </c>
      <c r="T49" s="23">
        <f>(R49+S49)/2</f>
        <v>7.640000000000001</v>
      </c>
    </row>
    <row r="50" spans="1:20" s="21" customFormat="1" ht="12.75">
      <c r="A50" s="17"/>
      <c r="B50" s="24" t="s">
        <v>14</v>
      </c>
      <c r="C50" s="24"/>
      <c r="D50" s="25">
        <f>D49-D53</f>
        <v>-0.09999999999999964</v>
      </c>
      <c r="E50" s="25">
        <f>E49-E53</f>
        <v>-0.25</v>
      </c>
      <c r="F50" s="25">
        <f>F49-F53</f>
        <v>-0.17499999999999893</v>
      </c>
      <c r="G50" s="24"/>
      <c r="H50" s="25">
        <f>H49-H51</f>
        <v>-0.09999999999999964</v>
      </c>
      <c r="I50" s="24"/>
      <c r="J50" s="25">
        <f>J49-J51</f>
        <v>0.46999999999999975</v>
      </c>
      <c r="K50" s="24"/>
      <c r="L50" s="25">
        <f>L49-L53</f>
        <v>-0.25166666666666515</v>
      </c>
      <c r="M50" s="25"/>
      <c r="N50" s="25">
        <f>N49-N53</f>
        <v>-0.16249999999999876</v>
      </c>
      <c r="O50" s="24"/>
      <c r="P50" s="25"/>
      <c r="Q50" s="24"/>
      <c r="R50" s="25">
        <f>R49-R53</f>
        <v>-0.11999999999999922</v>
      </c>
      <c r="S50" s="25">
        <f>S49-S53</f>
        <v>0</v>
      </c>
      <c r="T50" s="25">
        <f>T49-T53</f>
        <v>-0.05999999999999872</v>
      </c>
    </row>
    <row r="51" spans="1:20" s="21" customFormat="1" ht="12.75">
      <c r="A51" s="17">
        <v>52</v>
      </c>
      <c r="B51" s="18" t="s">
        <v>38</v>
      </c>
      <c r="C51" s="18"/>
      <c r="D51" s="26" t="s">
        <v>20</v>
      </c>
      <c r="E51" s="26" t="s">
        <v>20</v>
      </c>
      <c r="F51" s="23"/>
      <c r="G51" s="17"/>
      <c r="H51" s="23">
        <v>5.05</v>
      </c>
      <c r="I51" s="17"/>
      <c r="J51" s="23">
        <v>5.42</v>
      </c>
      <c r="K51" s="17"/>
      <c r="L51" s="23"/>
      <c r="M51" s="23"/>
      <c r="N51" s="23"/>
      <c r="O51" s="18"/>
      <c r="P51" s="22">
        <v>5.2</v>
      </c>
      <c r="Q51" s="20"/>
      <c r="R51" s="26" t="s">
        <v>20</v>
      </c>
      <c r="S51" s="26" t="s">
        <v>20</v>
      </c>
      <c r="T51" s="23"/>
    </row>
    <row r="52" spans="1:20" s="21" customFormat="1" ht="12.75">
      <c r="A52" s="17"/>
      <c r="B52" s="24" t="s">
        <v>14</v>
      </c>
      <c r="C52" s="24"/>
      <c r="D52" s="25"/>
      <c r="E52" s="25"/>
      <c r="F52" s="25"/>
      <c r="G52" s="24"/>
      <c r="H52" s="25">
        <f>H51-H53</f>
        <v>-0.04999999999999982</v>
      </c>
      <c r="I52" s="24"/>
      <c r="J52" s="25">
        <f>J51-J53</f>
        <v>-0.9000000000000004</v>
      </c>
      <c r="K52" s="24"/>
      <c r="L52" s="25"/>
      <c r="M52" s="25"/>
      <c r="N52" s="25"/>
      <c r="O52" s="24"/>
      <c r="P52" s="25">
        <f>P51-P53</f>
        <v>-0.25</v>
      </c>
      <c r="Q52" s="24"/>
      <c r="R52" s="25"/>
      <c r="S52" s="25"/>
      <c r="T52" s="25"/>
    </row>
    <row r="53" spans="1:20" s="21" customFormat="1" ht="12.75">
      <c r="A53" s="17">
        <v>51</v>
      </c>
      <c r="B53" s="18" t="s">
        <v>39</v>
      </c>
      <c r="C53" s="18"/>
      <c r="D53" s="23">
        <v>5.1</v>
      </c>
      <c r="E53" s="23">
        <v>5.3</v>
      </c>
      <c r="F53" s="23">
        <f>(D53+E53)/2</f>
        <v>5.199999999999999</v>
      </c>
      <c r="G53" s="17"/>
      <c r="H53" s="23">
        <v>5.1</v>
      </c>
      <c r="I53" s="17"/>
      <c r="J53" s="23">
        <v>6.32</v>
      </c>
      <c r="K53" s="17"/>
      <c r="L53" s="23">
        <f>(F53+H53+J53)/3</f>
        <v>5.539999999999999</v>
      </c>
      <c r="M53" s="23"/>
      <c r="N53" s="23">
        <f>(F53+H53)/2</f>
        <v>5.1499999999999995</v>
      </c>
      <c r="O53" s="18"/>
      <c r="P53" s="22">
        <v>5.45</v>
      </c>
      <c r="Q53" s="20"/>
      <c r="R53" s="23">
        <v>7.6</v>
      </c>
      <c r="S53" s="23">
        <v>7.8</v>
      </c>
      <c r="T53" s="23">
        <f>(R53+S53)/2</f>
        <v>7.699999999999999</v>
      </c>
    </row>
    <row r="54" spans="1:20" s="21" customFormat="1" ht="12.75">
      <c r="A54" s="17"/>
      <c r="B54" s="24" t="s">
        <v>14</v>
      </c>
      <c r="C54" s="24"/>
      <c r="D54" s="25">
        <f>D53-D55</f>
        <v>0</v>
      </c>
      <c r="E54" s="25">
        <f>E53-E55</f>
        <v>0</v>
      </c>
      <c r="F54" s="25">
        <f>F53-F55</f>
        <v>0</v>
      </c>
      <c r="G54" s="24"/>
      <c r="H54" s="25">
        <f>H53-H55</f>
        <v>-0.05000000000000071</v>
      </c>
      <c r="I54" s="24"/>
      <c r="J54" s="25">
        <f>J53-J55</f>
        <v>0.41000000000000014</v>
      </c>
      <c r="K54" s="24"/>
      <c r="L54" s="25">
        <f>L53-L55</f>
        <v>0.1200000000000001</v>
      </c>
      <c r="M54" s="25"/>
      <c r="N54" s="25">
        <f>N53-N55</f>
        <v>-0.025000000000000355</v>
      </c>
      <c r="O54" s="24"/>
      <c r="P54" s="25">
        <f>P53-P55</f>
        <v>-0.2999999999999998</v>
      </c>
      <c r="Q54" s="24"/>
      <c r="R54" s="25">
        <f>R53-R55</f>
        <v>0</v>
      </c>
      <c r="S54" s="25">
        <f>S53-S55</f>
        <v>0</v>
      </c>
      <c r="T54" s="25">
        <f>T53-T55</f>
        <v>0</v>
      </c>
    </row>
    <row r="55" spans="1:20" s="21" customFormat="1" ht="12.75">
      <c r="A55" s="17">
        <v>50</v>
      </c>
      <c r="B55" s="18" t="s">
        <v>40</v>
      </c>
      <c r="C55" s="18"/>
      <c r="D55" s="23">
        <v>5.1</v>
      </c>
      <c r="E55" s="23">
        <v>5.3</v>
      </c>
      <c r="F55" s="23">
        <f>(D55+E55)/2</f>
        <v>5.199999999999999</v>
      </c>
      <c r="G55" s="17"/>
      <c r="H55" s="23">
        <v>5.15</v>
      </c>
      <c r="I55" s="17"/>
      <c r="J55" s="23">
        <v>5.91</v>
      </c>
      <c r="K55" s="17"/>
      <c r="L55" s="23">
        <f>(F55+H55+J55)/3</f>
        <v>5.419999999999999</v>
      </c>
      <c r="M55" s="23"/>
      <c r="N55" s="23">
        <f>(F55+H55)/2</f>
        <v>5.175</v>
      </c>
      <c r="O55" s="18"/>
      <c r="P55" s="22">
        <v>5.75</v>
      </c>
      <c r="Q55" s="20"/>
      <c r="R55" s="23">
        <v>7.6</v>
      </c>
      <c r="S55" s="23">
        <v>7.8</v>
      </c>
      <c r="T55" s="23">
        <f>(R55+S55)/2</f>
        <v>7.699999999999999</v>
      </c>
    </row>
    <row r="56" spans="1:20" s="21" customFormat="1" ht="12.75">
      <c r="A56" s="17"/>
      <c r="B56" s="24" t="s">
        <v>14</v>
      </c>
      <c r="C56" s="24"/>
      <c r="D56" s="25">
        <f>D55-D57</f>
        <v>-0.54</v>
      </c>
      <c r="E56" s="25">
        <f>E55-E57</f>
        <v>-0.5</v>
      </c>
      <c r="F56" s="25">
        <f>F55-F57</f>
        <v>-0.5200000000000005</v>
      </c>
      <c r="G56" s="24"/>
      <c r="H56" s="25">
        <f>H55-H57</f>
        <v>-0.2999999999999998</v>
      </c>
      <c r="I56" s="24"/>
      <c r="J56" s="25">
        <f>J55-J57</f>
        <v>-0.15500000000000025</v>
      </c>
      <c r="K56" s="24"/>
      <c r="L56" s="25">
        <f>L55-L57</f>
        <v>-0.32500000000000107</v>
      </c>
      <c r="M56" s="25"/>
      <c r="N56" s="25">
        <f>N55-N57</f>
        <v>-0.41000000000000014</v>
      </c>
      <c r="O56" s="24"/>
      <c r="P56" s="25">
        <f>P55-P57</f>
        <v>-0.25</v>
      </c>
      <c r="Q56" s="24"/>
      <c r="R56" s="25">
        <f>R55-R57</f>
        <v>0</v>
      </c>
      <c r="S56" s="25">
        <f>S55-S57</f>
        <v>0</v>
      </c>
      <c r="T56" s="25">
        <f>T55-T57</f>
        <v>0</v>
      </c>
    </row>
    <row r="57" spans="1:20" s="21" customFormat="1" ht="12.75">
      <c r="A57" s="17">
        <v>49</v>
      </c>
      <c r="B57" s="18" t="s">
        <v>41</v>
      </c>
      <c r="C57" s="18"/>
      <c r="D57" s="23">
        <v>5.64</v>
      </c>
      <c r="E57" s="23">
        <v>5.8</v>
      </c>
      <c r="F57" s="23">
        <f>(D57+E57)/2</f>
        <v>5.72</v>
      </c>
      <c r="G57" s="17"/>
      <c r="H57" s="23">
        <v>5.45</v>
      </c>
      <c r="I57" s="17"/>
      <c r="J57" s="23">
        <v>6.065</v>
      </c>
      <c r="K57" s="17"/>
      <c r="L57" s="23">
        <f>(F57+H57+J57)/3</f>
        <v>5.745</v>
      </c>
      <c r="M57" s="23"/>
      <c r="N57" s="23">
        <f>(F57+H57)/2</f>
        <v>5.585</v>
      </c>
      <c r="O57" s="18"/>
      <c r="P57" s="22">
        <v>6</v>
      </c>
      <c r="Q57" s="20"/>
      <c r="R57" s="23">
        <v>7.6</v>
      </c>
      <c r="S57" s="23">
        <v>7.8</v>
      </c>
      <c r="T57" s="23">
        <f>(R57+S57)/2</f>
        <v>7.699999999999999</v>
      </c>
    </row>
    <row r="58" spans="1:20" s="21" customFormat="1" ht="12.75">
      <c r="A58" s="17"/>
      <c r="B58" s="24" t="s">
        <v>14</v>
      </c>
      <c r="C58" s="24"/>
      <c r="D58" s="25">
        <f>D57-D59</f>
        <v>-0.23000000000000043</v>
      </c>
      <c r="E58" s="25">
        <f>E57-E59</f>
        <v>-0.3100000000000005</v>
      </c>
      <c r="F58" s="25">
        <f>F57-F59</f>
        <v>-0.27000000000000046</v>
      </c>
      <c r="G58" s="24"/>
      <c r="H58" s="25">
        <f>H57-H59</f>
        <v>-0.14999999999999947</v>
      </c>
      <c r="I58" s="24"/>
      <c r="J58" s="25">
        <f>J57-J59</f>
        <v>-0.125</v>
      </c>
      <c r="K58" s="24"/>
      <c r="L58" s="25">
        <f>L57-L59</f>
        <v>-0.18166666666666664</v>
      </c>
      <c r="M58" s="25"/>
      <c r="N58" s="25">
        <f>N57-N59</f>
        <v>-0.20999999999999996</v>
      </c>
      <c r="O58" s="24"/>
      <c r="P58" s="25">
        <f>P57-P59</f>
        <v>-0.04999999999999982</v>
      </c>
      <c r="Q58" s="24"/>
      <c r="R58" s="25">
        <f>R57-R59</f>
        <v>0</v>
      </c>
      <c r="S58" s="25">
        <f>S57-S59</f>
        <v>0</v>
      </c>
      <c r="T58" s="25">
        <f>T57-T59</f>
        <v>0</v>
      </c>
    </row>
    <row r="59" spans="1:20" s="21" customFormat="1" ht="12.75">
      <c r="A59" s="17">
        <v>48</v>
      </c>
      <c r="B59" s="18" t="s">
        <v>42</v>
      </c>
      <c r="C59" s="18"/>
      <c r="D59" s="23">
        <v>5.87</v>
      </c>
      <c r="E59" s="23">
        <v>6.11</v>
      </c>
      <c r="F59" s="23">
        <f>(D59+E59)/2</f>
        <v>5.99</v>
      </c>
      <c r="G59" s="17"/>
      <c r="H59" s="23">
        <v>5.6</v>
      </c>
      <c r="I59" s="17"/>
      <c r="J59" s="23">
        <v>6.19</v>
      </c>
      <c r="K59" s="17"/>
      <c r="L59" s="23">
        <f>(F59+H59+J59)/3</f>
        <v>5.926666666666667</v>
      </c>
      <c r="M59" s="23"/>
      <c r="N59" s="23">
        <f>(F59+H59)/2</f>
        <v>5.795</v>
      </c>
      <c r="O59" s="18"/>
      <c r="P59" s="22">
        <v>6.05</v>
      </c>
      <c r="Q59" s="20"/>
      <c r="R59" s="23">
        <v>7.6</v>
      </c>
      <c r="S59" s="23">
        <v>7.8</v>
      </c>
      <c r="T59" s="23">
        <f>(R59+S59)/2</f>
        <v>7.699999999999999</v>
      </c>
    </row>
    <row r="60" spans="1:20" s="21" customFormat="1" ht="12.75">
      <c r="A60" s="17"/>
      <c r="B60" s="24" t="s">
        <v>14</v>
      </c>
      <c r="C60" s="24"/>
      <c r="D60" s="25">
        <f>D59-D61</f>
        <v>0</v>
      </c>
      <c r="E60" s="25">
        <f>E59-E61</f>
        <v>0</v>
      </c>
      <c r="F60" s="25">
        <f>F59-F61</f>
        <v>0</v>
      </c>
      <c r="G60" s="24"/>
      <c r="H60" s="25">
        <f>H59-H61</f>
        <v>-0.10000000000000053</v>
      </c>
      <c r="I60" s="24"/>
      <c r="J60" s="25">
        <f>J59-J61</f>
        <v>-0.47999999999999954</v>
      </c>
      <c r="K60" s="24"/>
      <c r="L60" s="25">
        <f>L59-L61</f>
        <v>-0.19333333333333336</v>
      </c>
      <c r="M60" s="25"/>
      <c r="N60" s="25">
        <f>N59-N61</f>
        <v>-0.05000000000000071</v>
      </c>
      <c r="O60" s="24"/>
      <c r="P60" s="25">
        <f>P59-P61</f>
        <v>-0.15000000000000036</v>
      </c>
      <c r="Q60" s="24"/>
      <c r="R60" s="25">
        <f>R59-R61</f>
        <v>0</v>
      </c>
      <c r="S60" s="25">
        <f>S59-S61</f>
        <v>0</v>
      </c>
      <c r="T60" s="25">
        <f>T59-T61</f>
        <v>0</v>
      </c>
    </row>
    <row r="61" spans="1:20" s="21" customFormat="1" ht="12.75">
      <c r="A61" s="17">
        <v>47</v>
      </c>
      <c r="B61" s="18" t="s">
        <v>43</v>
      </c>
      <c r="C61" s="18"/>
      <c r="D61" s="23">
        <v>5.87</v>
      </c>
      <c r="E61" s="23">
        <v>6.11</v>
      </c>
      <c r="F61" s="23">
        <f>(D61+E61)/2</f>
        <v>5.99</v>
      </c>
      <c r="G61" s="17"/>
      <c r="H61" s="23">
        <v>5.7</v>
      </c>
      <c r="I61" s="17"/>
      <c r="J61" s="23">
        <v>6.67</v>
      </c>
      <c r="K61" s="17"/>
      <c r="L61" s="23">
        <f>(F61+H61+J61)/3</f>
        <v>6.12</v>
      </c>
      <c r="M61" s="23"/>
      <c r="N61" s="23">
        <f>(F61+H61)/2</f>
        <v>5.845000000000001</v>
      </c>
      <c r="O61" s="18"/>
      <c r="P61" s="22">
        <v>6.2</v>
      </c>
      <c r="Q61" s="20"/>
      <c r="R61" s="23">
        <v>7.6</v>
      </c>
      <c r="S61" s="23">
        <v>7.8</v>
      </c>
      <c r="T61" s="23">
        <f>(R61+S61)/2</f>
        <v>7.699999999999999</v>
      </c>
    </row>
    <row r="62" spans="1:20" s="21" customFormat="1" ht="12.75">
      <c r="A62" s="17"/>
      <c r="B62" s="24" t="s">
        <v>14</v>
      </c>
      <c r="C62" s="24"/>
      <c r="D62" s="25">
        <f>D61-D63</f>
        <v>-0.22999999999999954</v>
      </c>
      <c r="E62" s="25">
        <f>E61-E63</f>
        <v>-0.1899999999999995</v>
      </c>
      <c r="F62" s="25">
        <f>F61-F63</f>
        <v>-0.20999999999999908</v>
      </c>
      <c r="G62" s="24"/>
      <c r="H62" s="25">
        <f>H61-H63</f>
        <v>-0.14999999999999947</v>
      </c>
      <c r="I62" s="24"/>
      <c r="J62" s="25">
        <f>J61-J63</f>
        <v>0.3799999999999999</v>
      </c>
      <c r="K62" s="24"/>
      <c r="L62" s="25">
        <f>L61-L63</f>
        <v>0.006666666666666821</v>
      </c>
      <c r="M62" s="25"/>
      <c r="N62" s="25">
        <f>N61-N63</f>
        <v>-0.17999999999999883</v>
      </c>
      <c r="O62" s="24"/>
      <c r="P62" s="25">
        <f>P61-P63</f>
        <v>0</v>
      </c>
      <c r="Q62" s="24"/>
      <c r="R62" s="25">
        <f>R61-R63</f>
        <v>0</v>
      </c>
      <c r="S62" s="25">
        <f>S61-S63</f>
        <v>0</v>
      </c>
      <c r="T62" s="25">
        <f>T61-T63</f>
        <v>0</v>
      </c>
    </row>
    <row r="63" spans="1:20" s="21" customFormat="1" ht="12.75">
      <c r="A63" s="17">
        <v>46</v>
      </c>
      <c r="B63" s="18" t="s">
        <v>44</v>
      </c>
      <c r="C63" s="18"/>
      <c r="D63" s="23">
        <v>6.1</v>
      </c>
      <c r="E63" s="23">
        <v>6.3</v>
      </c>
      <c r="F63" s="23">
        <f>(D63+E63)/2</f>
        <v>6.199999999999999</v>
      </c>
      <c r="G63" s="17"/>
      <c r="H63" s="23">
        <v>5.85</v>
      </c>
      <c r="I63" s="17"/>
      <c r="J63" s="23">
        <v>6.29</v>
      </c>
      <c r="K63" s="17"/>
      <c r="L63" s="23">
        <f>(F63+H63+J63)/3</f>
        <v>6.113333333333333</v>
      </c>
      <c r="M63" s="23"/>
      <c r="N63" s="23">
        <f>(F63+H63)/2</f>
        <v>6.0249999999999995</v>
      </c>
      <c r="O63" s="18"/>
      <c r="P63" s="22">
        <v>6.2</v>
      </c>
      <c r="Q63" s="20"/>
      <c r="R63" s="23">
        <v>7.6</v>
      </c>
      <c r="S63" s="23">
        <v>7.8</v>
      </c>
      <c r="T63" s="23">
        <f>(R63+S63)/2</f>
        <v>7.699999999999999</v>
      </c>
    </row>
    <row r="64" spans="1:20" s="21" customFormat="1" ht="12.75">
      <c r="A64" s="17"/>
      <c r="B64" s="24" t="s">
        <v>14</v>
      </c>
      <c r="C64" s="24"/>
      <c r="D64" s="25">
        <f>D63-D65</f>
        <v>0.09999999999999964</v>
      </c>
      <c r="E64" s="25">
        <f>E63-E65</f>
        <v>0.04999999999999982</v>
      </c>
      <c r="F64" s="25">
        <f>F63-F65</f>
        <v>0.07499999999999929</v>
      </c>
      <c r="G64" s="24"/>
      <c r="H64" s="25">
        <f>H63-H65</f>
        <v>-0.05000000000000071</v>
      </c>
      <c r="I64" s="24"/>
      <c r="J64" s="25">
        <f>J63-J65</f>
        <v>-0.54</v>
      </c>
      <c r="K64" s="24"/>
      <c r="L64" s="25">
        <f>L63-L65</f>
        <v>-0.17166666666666686</v>
      </c>
      <c r="M64" s="25"/>
      <c r="N64" s="25">
        <f>N63-N65</f>
        <v>0.01249999999999929</v>
      </c>
      <c r="O64" s="24"/>
      <c r="P64" s="25">
        <f>P63-P65</f>
        <v>-0.2999999999999998</v>
      </c>
      <c r="Q64" s="24"/>
      <c r="R64" s="25">
        <f>R63-R65</f>
        <v>0</v>
      </c>
      <c r="S64" s="25">
        <f>S63-S65</f>
        <v>0</v>
      </c>
      <c r="T64" s="25">
        <f>T63-T65</f>
        <v>0</v>
      </c>
    </row>
    <row r="65" spans="1:20" s="21" customFormat="1" ht="12.75">
      <c r="A65" s="17">
        <v>45</v>
      </c>
      <c r="B65" s="18" t="s">
        <v>45</v>
      </c>
      <c r="C65" s="18"/>
      <c r="D65" s="23">
        <v>6</v>
      </c>
      <c r="E65" s="23">
        <v>6.25</v>
      </c>
      <c r="F65" s="23">
        <f>(D65+E65)/2</f>
        <v>6.125</v>
      </c>
      <c r="G65" s="17"/>
      <c r="H65" s="23">
        <v>5.9</v>
      </c>
      <c r="I65" s="17"/>
      <c r="J65" s="23">
        <v>6.83</v>
      </c>
      <c r="K65" s="17"/>
      <c r="L65" s="23">
        <f>(F65+H65+J65)/3</f>
        <v>6.285</v>
      </c>
      <c r="M65" s="23"/>
      <c r="N65" s="23">
        <f>(F65+H65)/2</f>
        <v>6.0125</v>
      </c>
      <c r="O65" s="18"/>
      <c r="P65" s="22">
        <v>6.5</v>
      </c>
      <c r="Q65" s="20"/>
      <c r="R65" s="23">
        <v>7.6</v>
      </c>
      <c r="S65" s="23">
        <v>7.8</v>
      </c>
      <c r="T65" s="23">
        <f>(R65+S65)/2</f>
        <v>7.699999999999999</v>
      </c>
    </row>
    <row r="66" spans="1:20" s="21" customFormat="1" ht="12.75">
      <c r="A66" s="17"/>
      <c r="B66" s="24" t="s">
        <v>14</v>
      </c>
      <c r="C66" s="24"/>
      <c r="D66" s="25">
        <f>D65-D67</f>
        <v>-0.40000000000000036</v>
      </c>
      <c r="E66" s="25">
        <f>E65-E67</f>
        <v>-0.40000000000000036</v>
      </c>
      <c r="F66" s="25">
        <f>F65-F67</f>
        <v>-0.40000000000000036</v>
      </c>
      <c r="G66" s="24"/>
      <c r="H66" s="25">
        <f>H65-H67</f>
        <v>-0.25</v>
      </c>
      <c r="I66" s="24"/>
      <c r="J66" s="25">
        <f>J65-J67</f>
        <v>0</v>
      </c>
      <c r="K66" s="24"/>
      <c r="L66" s="25">
        <f>L65-L67</f>
        <v>-0.21666666666666767</v>
      </c>
      <c r="M66" s="25"/>
      <c r="N66" s="25">
        <f>N65-N67</f>
        <v>-0.3250000000000002</v>
      </c>
      <c r="O66" s="24"/>
      <c r="P66" s="25">
        <f>P65-P69</f>
        <v>-0.3799999999999999</v>
      </c>
      <c r="Q66" s="24"/>
      <c r="R66" s="25">
        <f>R65-R67</f>
        <v>0.09999999999999964</v>
      </c>
      <c r="S66" s="25">
        <f>S65-S67</f>
        <v>0.09999999999999964</v>
      </c>
      <c r="T66" s="25">
        <f>T65-T67</f>
        <v>0.09999999999999964</v>
      </c>
    </row>
    <row r="67" spans="1:20" s="21" customFormat="1" ht="12.75">
      <c r="A67" s="17">
        <v>44</v>
      </c>
      <c r="B67" s="18" t="s">
        <v>46</v>
      </c>
      <c r="C67" s="18"/>
      <c r="D67" s="23">
        <v>6.4</v>
      </c>
      <c r="E67" s="23">
        <v>6.65</v>
      </c>
      <c r="F67" s="23">
        <f>(D67+E67)/2</f>
        <v>6.525</v>
      </c>
      <c r="G67" s="17"/>
      <c r="H67" s="23">
        <v>6.15</v>
      </c>
      <c r="I67" s="17"/>
      <c r="J67" s="23">
        <v>6.83</v>
      </c>
      <c r="K67" s="17"/>
      <c r="L67" s="23">
        <f>(F67+H67+J67)/3</f>
        <v>6.501666666666668</v>
      </c>
      <c r="M67" s="23"/>
      <c r="N67" s="23">
        <f>(F67+H67)/2</f>
        <v>6.3375</v>
      </c>
      <c r="O67" s="18"/>
      <c r="P67" s="22" t="s">
        <v>20</v>
      </c>
      <c r="Q67" s="20"/>
      <c r="R67" s="23">
        <v>7.5</v>
      </c>
      <c r="S67" s="23">
        <v>7.7</v>
      </c>
      <c r="T67" s="23">
        <f>(R67+S67)/2</f>
        <v>7.6</v>
      </c>
    </row>
    <row r="68" spans="1:20" s="21" customFormat="1" ht="12.75">
      <c r="A68" s="17"/>
      <c r="B68" s="24" t="s">
        <v>14</v>
      </c>
      <c r="C68" s="24"/>
      <c r="D68" s="25">
        <f>D67-D69</f>
        <v>-0.14999999999999947</v>
      </c>
      <c r="E68" s="25">
        <f>E67-E69</f>
        <v>-0.14999999999999947</v>
      </c>
      <c r="F68" s="25">
        <f>F67-F69</f>
        <v>-0.14999999999999947</v>
      </c>
      <c r="G68" s="24"/>
      <c r="H68" s="25">
        <f>H67-H69</f>
        <v>-0.25</v>
      </c>
      <c r="I68" s="24"/>
      <c r="J68" s="25">
        <f>J67-J69</f>
        <v>-0.3149999999999995</v>
      </c>
      <c r="K68" s="24"/>
      <c r="L68" s="25">
        <f>L67-L69</f>
        <v>-0.2383333333333315</v>
      </c>
      <c r="M68" s="25"/>
      <c r="N68" s="25">
        <f>N67-N69</f>
        <v>-0.1999999999999993</v>
      </c>
      <c r="O68" s="24"/>
      <c r="P68" s="25"/>
      <c r="Q68" s="24"/>
      <c r="R68" s="25">
        <f>R67-R69</f>
        <v>0</v>
      </c>
      <c r="S68" s="25">
        <f>S67-S69</f>
        <v>0</v>
      </c>
      <c r="T68" s="25">
        <f>T67-T69</f>
        <v>0</v>
      </c>
    </row>
    <row r="69" spans="1:20" s="21" customFormat="1" ht="12.75">
      <c r="A69" s="17">
        <v>43</v>
      </c>
      <c r="B69" s="18" t="s">
        <v>47</v>
      </c>
      <c r="C69" s="18"/>
      <c r="D69" s="23">
        <v>6.55</v>
      </c>
      <c r="E69" s="23">
        <v>6.8</v>
      </c>
      <c r="F69" s="23">
        <f>(D69+E69)/2</f>
        <v>6.675</v>
      </c>
      <c r="G69" s="17"/>
      <c r="H69" s="23">
        <v>6.4</v>
      </c>
      <c r="I69" s="17"/>
      <c r="J69" s="23">
        <v>7.145</v>
      </c>
      <c r="K69" s="17"/>
      <c r="L69" s="23">
        <f>(F69+H69+J69)/3</f>
        <v>6.739999999999999</v>
      </c>
      <c r="M69" s="23"/>
      <c r="N69" s="23">
        <f>(F69+H69)/2</f>
        <v>6.5375</v>
      </c>
      <c r="O69" s="18"/>
      <c r="P69" s="22">
        <v>6.88</v>
      </c>
      <c r="Q69" s="20"/>
      <c r="R69" s="23">
        <v>7.5</v>
      </c>
      <c r="S69" s="23">
        <v>7.7</v>
      </c>
      <c r="T69" s="23">
        <f>(R69+S69)/2</f>
        <v>7.6</v>
      </c>
    </row>
    <row r="70" spans="1:20" s="21" customFormat="1" ht="12.75">
      <c r="A70" s="17"/>
      <c r="B70" s="24" t="s">
        <v>14</v>
      </c>
      <c r="C70" s="24"/>
      <c r="D70" s="25">
        <f>D69-D71</f>
        <v>-0.15000000000000036</v>
      </c>
      <c r="E70" s="25">
        <f>E69-E71</f>
        <v>-0.10000000000000053</v>
      </c>
      <c r="F70" s="25">
        <f>F69-F71</f>
        <v>-0.1250000000000009</v>
      </c>
      <c r="G70" s="24"/>
      <c r="H70" s="25">
        <f>H69-H71</f>
        <v>-0.2999999999999998</v>
      </c>
      <c r="I70" s="24"/>
      <c r="J70" s="25">
        <f>J69-J71</f>
        <v>-0.015000000000000568</v>
      </c>
      <c r="K70" s="24"/>
      <c r="L70" s="25">
        <f>L69-L71</f>
        <v>-0.1466666666666674</v>
      </c>
      <c r="M70" s="25"/>
      <c r="N70" s="25">
        <f>N69-N71</f>
        <v>-0.21250000000000036</v>
      </c>
      <c r="O70" s="24"/>
      <c r="P70" s="25">
        <f>P69-P71</f>
        <v>-0.1200000000000001</v>
      </c>
      <c r="Q70" s="24"/>
      <c r="R70" s="25">
        <f>R69-R71</f>
        <v>0</v>
      </c>
      <c r="S70" s="25">
        <f>S69-S71</f>
        <v>0</v>
      </c>
      <c r="T70" s="25">
        <f>T69-T71</f>
        <v>0</v>
      </c>
    </row>
    <row r="71" spans="1:20" s="21" customFormat="1" ht="12.75">
      <c r="A71" s="17">
        <v>42</v>
      </c>
      <c r="B71" s="18" t="s">
        <v>48</v>
      </c>
      <c r="C71" s="18"/>
      <c r="D71" s="23">
        <v>6.7</v>
      </c>
      <c r="E71" s="23">
        <v>6.9</v>
      </c>
      <c r="F71" s="23">
        <f>(D71+E71)/2</f>
        <v>6.800000000000001</v>
      </c>
      <c r="G71" s="17"/>
      <c r="H71" s="23">
        <v>6.7</v>
      </c>
      <c r="I71" s="17"/>
      <c r="J71" s="23">
        <v>7.16</v>
      </c>
      <c r="K71" s="17"/>
      <c r="L71" s="23">
        <f>(F71+H71+J71)/3</f>
        <v>6.886666666666667</v>
      </c>
      <c r="M71" s="23"/>
      <c r="N71" s="23">
        <f>(F71+H71)/2</f>
        <v>6.75</v>
      </c>
      <c r="O71" s="18"/>
      <c r="P71" s="22">
        <v>7</v>
      </c>
      <c r="Q71" s="20"/>
      <c r="R71" s="23">
        <v>7.5</v>
      </c>
      <c r="S71" s="23">
        <v>7.7</v>
      </c>
      <c r="T71" s="23">
        <f>(R71+S71)/2</f>
        <v>7.6</v>
      </c>
    </row>
    <row r="72" spans="1:20" s="21" customFormat="1" ht="12.75">
      <c r="A72" s="17"/>
      <c r="B72" s="24" t="s">
        <v>14</v>
      </c>
      <c r="C72" s="24"/>
      <c r="D72" s="25">
        <f>D71-D73</f>
        <v>-0.17499999999999982</v>
      </c>
      <c r="E72" s="25">
        <f>E71-E73</f>
        <v>-0.14999999999999947</v>
      </c>
      <c r="F72" s="25">
        <f>F71-F73</f>
        <v>-0.16249999999999964</v>
      </c>
      <c r="G72" s="24"/>
      <c r="H72" s="25">
        <f>H71-H73</f>
        <v>-0.2599999999999998</v>
      </c>
      <c r="I72" s="24"/>
      <c r="J72" s="25">
        <f>J71-J73</f>
        <v>-0.07000000000000028</v>
      </c>
      <c r="K72" s="24"/>
      <c r="L72" s="25">
        <f>L71-L73</f>
        <v>-0.16416666666666657</v>
      </c>
      <c r="M72" s="25"/>
      <c r="N72" s="25">
        <f>N71-N73</f>
        <v>-0.21124999999999972</v>
      </c>
      <c r="O72" s="24"/>
      <c r="P72" s="25">
        <f>P71-P73</f>
        <v>-0.04999999999999982</v>
      </c>
      <c r="Q72" s="24"/>
      <c r="R72" s="25">
        <f>R71-R73</f>
        <v>0</v>
      </c>
      <c r="S72" s="25">
        <f>S71-S73</f>
        <v>0</v>
      </c>
      <c r="T72" s="25">
        <f>T71-T73</f>
        <v>0</v>
      </c>
    </row>
    <row r="73" spans="1:20" s="21" customFormat="1" ht="12.75">
      <c r="A73" s="17">
        <v>41</v>
      </c>
      <c r="B73" s="18" t="s">
        <v>49</v>
      </c>
      <c r="C73" s="18"/>
      <c r="D73" s="23">
        <v>6.875</v>
      </c>
      <c r="E73" s="23">
        <v>7.05</v>
      </c>
      <c r="F73" s="23">
        <f>(D73+E73)/2</f>
        <v>6.9625</v>
      </c>
      <c r="G73" s="17"/>
      <c r="H73" s="23">
        <v>6.96</v>
      </c>
      <c r="I73" s="17"/>
      <c r="J73" s="23">
        <v>7.23</v>
      </c>
      <c r="K73" s="17"/>
      <c r="L73" s="23">
        <f>(F73+H73+J73)/3</f>
        <v>7.050833333333333</v>
      </c>
      <c r="M73" s="23"/>
      <c r="N73" s="23">
        <f>(F73+H73)/2</f>
        <v>6.96125</v>
      </c>
      <c r="O73" s="18"/>
      <c r="P73" s="22">
        <v>7.05</v>
      </c>
      <c r="Q73" s="20"/>
      <c r="R73" s="23">
        <v>7.5</v>
      </c>
      <c r="S73" s="23">
        <v>7.7</v>
      </c>
      <c r="T73" s="23">
        <f>(R73+S73)/2</f>
        <v>7.6</v>
      </c>
    </row>
    <row r="74" spans="1:20" s="21" customFormat="1" ht="12.75">
      <c r="A74" s="17"/>
      <c r="B74" s="24" t="s">
        <v>14</v>
      </c>
      <c r="C74" s="24"/>
      <c r="D74" s="25">
        <f>D73-D75</f>
        <v>-0.11500000000000021</v>
      </c>
      <c r="E74" s="25">
        <f>E73-E75</f>
        <v>0</v>
      </c>
      <c r="F74" s="25">
        <f>F73-F75</f>
        <v>-0.05749999999999922</v>
      </c>
      <c r="G74" s="24"/>
      <c r="H74" s="25">
        <f>H73-H75</f>
        <v>-0.16000000000000014</v>
      </c>
      <c r="I74" s="24"/>
      <c r="J74" s="25">
        <f>J73-J75</f>
        <v>-0.23999999999999932</v>
      </c>
      <c r="K74" s="24"/>
      <c r="L74" s="25">
        <f>L73-L75</f>
        <v>-0.15249999999999986</v>
      </c>
      <c r="M74" s="25"/>
      <c r="N74" s="25">
        <f>N73-N75</f>
        <v>-0.10875000000000057</v>
      </c>
      <c r="O74" s="24"/>
      <c r="P74" s="25">
        <f>P73-P75</f>
        <v>0</v>
      </c>
      <c r="Q74" s="24"/>
      <c r="R74" s="25">
        <f>R73-R75</f>
        <v>0.05999999999999961</v>
      </c>
      <c r="S74" s="25">
        <f>S73-S75</f>
        <v>0.08000000000000007</v>
      </c>
      <c r="T74" s="25">
        <f>T73-T75</f>
        <v>0.0699999999999994</v>
      </c>
    </row>
    <row r="75" spans="1:20" s="21" customFormat="1" ht="12.75">
      <c r="A75" s="17">
        <v>40</v>
      </c>
      <c r="B75" s="18" t="s">
        <v>50</v>
      </c>
      <c r="C75" s="18"/>
      <c r="D75" s="23">
        <v>6.99</v>
      </c>
      <c r="E75" s="23">
        <v>7.05</v>
      </c>
      <c r="F75" s="23">
        <f>(D75+E75)/2</f>
        <v>7.02</v>
      </c>
      <c r="G75" s="17"/>
      <c r="H75" s="23">
        <v>7.12</v>
      </c>
      <c r="I75" s="17"/>
      <c r="J75" s="23">
        <v>7.47</v>
      </c>
      <c r="K75" s="17"/>
      <c r="L75" s="23">
        <f>(F75+H75+J75)/3</f>
        <v>7.203333333333333</v>
      </c>
      <c r="M75" s="23"/>
      <c r="N75" s="23">
        <f>(F75+H75)/2</f>
        <v>7.07</v>
      </c>
      <c r="O75" s="18"/>
      <c r="P75" s="22">
        <v>7.05</v>
      </c>
      <c r="Q75" s="20"/>
      <c r="R75" s="23">
        <v>7.44</v>
      </c>
      <c r="S75" s="23">
        <v>7.62</v>
      </c>
      <c r="T75" s="23">
        <f>(R75+S75)/2</f>
        <v>7.53</v>
      </c>
    </row>
    <row r="76" spans="1:20" s="21" customFormat="1" ht="12.75">
      <c r="A76" s="17"/>
      <c r="B76" s="24" t="s">
        <v>14</v>
      </c>
      <c r="C76" s="24"/>
      <c r="D76" s="25">
        <f>D75-D77</f>
        <v>0</v>
      </c>
      <c r="E76" s="25">
        <f>E75-E77</f>
        <v>0</v>
      </c>
      <c r="F76" s="25">
        <f>F75-F77</f>
        <v>0</v>
      </c>
      <c r="G76" s="24"/>
      <c r="H76" s="25">
        <f>H75-H77</f>
        <v>-0.09999999999999964</v>
      </c>
      <c r="I76" s="24"/>
      <c r="J76" s="25">
        <f>J75-J77</f>
        <v>-0.08000000000000007</v>
      </c>
      <c r="K76" s="24"/>
      <c r="L76" s="25">
        <f>L75-L77</f>
        <v>-0.05999999999999961</v>
      </c>
      <c r="M76" s="25"/>
      <c r="N76" s="25">
        <f>N75-N77</f>
        <v>-0.049999999999998934</v>
      </c>
      <c r="O76" s="24"/>
      <c r="P76" s="25">
        <f>P75-P77</f>
        <v>0</v>
      </c>
      <c r="Q76" s="24"/>
      <c r="R76" s="25">
        <f>R75-R77</f>
        <v>0</v>
      </c>
      <c r="S76" s="25">
        <f>S75-S77</f>
        <v>0</v>
      </c>
      <c r="T76" s="25">
        <f>T75-T77</f>
        <v>0</v>
      </c>
    </row>
    <row r="77" spans="1:20" s="21" customFormat="1" ht="12.75">
      <c r="A77" s="17">
        <v>39</v>
      </c>
      <c r="B77" s="18" t="s">
        <v>51</v>
      </c>
      <c r="C77" s="18"/>
      <c r="D77" s="23">
        <v>6.99</v>
      </c>
      <c r="E77" s="23">
        <v>7.05</v>
      </c>
      <c r="F77" s="23">
        <f>(D77+E77)/2</f>
        <v>7.02</v>
      </c>
      <c r="G77" s="17"/>
      <c r="H77" s="23">
        <v>7.22</v>
      </c>
      <c r="I77" s="17"/>
      <c r="J77" s="23">
        <v>7.55</v>
      </c>
      <c r="K77" s="17"/>
      <c r="L77" s="23">
        <f>(F77+H77+J77)/3</f>
        <v>7.263333333333333</v>
      </c>
      <c r="M77" s="23"/>
      <c r="N77" s="23">
        <f>(F77+H77)/2</f>
        <v>7.119999999999999</v>
      </c>
      <c r="O77" s="18"/>
      <c r="P77" s="22">
        <v>7.05</v>
      </c>
      <c r="Q77" s="20"/>
      <c r="R77" s="23">
        <v>7.44</v>
      </c>
      <c r="S77" s="23">
        <v>7.62</v>
      </c>
      <c r="T77" s="23">
        <f>(R77+S77)/2</f>
        <v>7.53</v>
      </c>
    </row>
    <row r="78" spans="1:20" s="21" customFormat="1" ht="12.75">
      <c r="A78" s="17"/>
      <c r="B78" s="24" t="s">
        <v>14</v>
      </c>
      <c r="C78" s="24"/>
      <c r="D78" s="25">
        <f>D77-D79</f>
        <v>0</v>
      </c>
      <c r="E78" s="25">
        <f>E77-E79</f>
        <v>0</v>
      </c>
      <c r="F78" s="25">
        <f>F77-F79</f>
        <v>0</v>
      </c>
      <c r="G78" s="24"/>
      <c r="H78" s="25">
        <f>H77-H79</f>
        <v>0</v>
      </c>
      <c r="I78" s="24"/>
      <c r="J78" s="25">
        <f>J77-J79</f>
        <v>0</v>
      </c>
      <c r="K78" s="24"/>
      <c r="L78" s="25">
        <f>L77-L79</f>
        <v>0</v>
      </c>
      <c r="M78" s="25"/>
      <c r="N78" s="25">
        <f>N77-N79</f>
        <v>0</v>
      </c>
      <c r="O78" s="24"/>
      <c r="P78" s="25">
        <f>P77-P79</f>
        <v>0</v>
      </c>
      <c r="Q78" s="24"/>
      <c r="R78" s="25">
        <f>R77-R79</f>
        <v>0</v>
      </c>
      <c r="S78" s="25">
        <f>S77-S79</f>
        <v>0</v>
      </c>
      <c r="T78" s="25">
        <f>T77-T79</f>
        <v>0</v>
      </c>
    </row>
    <row r="79" spans="1:20" s="21" customFormat="1" ht="12.75">
      <c r="A79" s="17">
        <v>38</v>
      </c>
      <c r="B79" s="18" t="s">
        <v>52</v>
      </c>
      <c r="C79" s="18"/>
      <c r="D79" s="23">
        <v>6.99</v>
      </c>
      <c r="E79" s="23">
        <v>7.05</v>
      </c>
      <c r="F79" s="23">
        <f>(D79+E79)/2</f>
        <v>7.02</v>
      </c>
      <c r="G79" s="17"/>
      <c r="H79" s="23">
        <v>7.22</v>
      </c>
      <c r="I79" s="17"/>
      <c r="J79" s="23">
        <v>7.55</v>
      </c>
      <c r="K79" s="17"/>
      <c r="L79" s="23">
        <f>(F79+H79+J79)/3</f>
        <v>7.263333333333333</v>
      </c>
      <c r="M79" s="23"/>
      <c r="N79" s="23">
        <f>(F79+H79)/2</f>
        <v>7.119999999999999</v>
      </c>
      <c r="O79" s="18"/>
      <c r="P79" s="22">
        <v>7.05</v>
      </c>
      <c r="Q79" s="20"/>
      <c r="R79" s="23">
        <v>7.44</v>
      </c>
      <c r="S79" s="23">
        <v>7.62</v>
      </c>
      <c r="T79" s="23">
        <f>(R79+S79)/2</f>
        <v>7.53</v>
      </c>
    </row>
    <row r="80" spans="1:20" s="21" customFormat="1" ht="12.75">
      <c r="A80" s="17"/>
      <c r="B80" s="24" t="s">
        <v>14</v>
      </c>
      <c r="C80" s="24"/>
      <c r="D80" s="25">
        <f>D79-D81</f>
        <v>0.040000000000000036</v>
      </c>
      <c r="E80" s="25">
        <f>E79-E81</f>
        <v>0</v>
      </c>
      <c r="F80" s="25">
        <f>F79-F81</f>
        <v>0.019999999999999574</v>
      </c>
      <c r="G80" s="24"/>
      <c r="H80" s="25">
        <f>H79-H81</f>
        <v>0</v>
      </c>
      <c r="I80" s="24"/>
      <c r="J80" s="25">
        <f>J79-J81</f>
        <v>0</v>
      </c>
      <c r="K80" s="24"/>
      <c r="L80" s="25">
        <f>L79-L81</f>
        <v>0.0066666666666659324</v>
      </c>
      <c r="M80" s="25"/>
      <c r="N80" s="25">
        <f>N79-N81</f>
        <v>0.009999999999999787</v>
      </c>
      <c r="O80" s="24"/>
      <c r="P80" s="25">
        <f>P79-P81</f>
        <v>0</v>
      </c>
      <c r="Q80" s="24"/>
      <c r="R80" s="25">
        <f>R79-R81</f>
        <v>0</v>
      </c>
      <c r="S80" s="25">
        <f>S79-S81</f>
        <v>0</v>
      </c>
      <c r="T80" s="25">
        <f>T79-T81</f>
        <v>0</v>
      </c>
    </row>
    <row r="81" spans="1:20" s="21" customFormat="1" ht="12.75">
      <c r="A81" s="17">
        <v>37</v>
      </c>
      <c r="B81" s="18" t="s">
        <v>53</v>
      </c>
      <c r="C81" s="18"/>
      <c r="D81" s="23">
        <v>6.95</v>
      </c>
      <c r="E81" s="23">
        <v>7.05</v>
      </c>
      <c r="F81" s="23">
        <f>(D81+E81)/2</f>
        <v>7</v>
      </c>
      <c r="G81" s="17"/>
      <c r="H81" s="23">
        <v>7.22</v>
      </c>
      <c r="I81" s="17"/>
      <c r="J81" s="23">
        <v>7.55</v>
      </c>
      <c r="K81" s="17"/>
      <c r="L81" s="23">
        <f>(F81+H81+J81)/3</f>
        <v>7.256666666666667</v>
      </c>
      <c r="M81" s="23"/>
      <c r="N81" s="23">
        <f>(F81+H81)/2</f>
        <v>7.109999999999999</v>
      </c>
      <c r="O81" s="18"/>
      <c r="P81" s="22">
        <v>7.05</v>
      </c>
      <c r="Q81" s="20"/>
      <c r="R81" s="23">
        <v>7.44</v>
      </c>
      <c r="S81" s="23">
        <v>7.62</v>
      </c>
      <c r="T81" s="23">
        <f>(R81+S81)/2</f>
        <v>7.53</v>
      </c>
    </row>
    <row r="82" spans="1:20" s="21" customFormat="1" ht="12.75">
      <c r="A82" s="17"/>
      <c r="B82" s="24" t="s">
        <v>14</v>
      </c>
      <c r="C82" s="24"/>
      <c r="D82" s="25">
        <f>D81-D83</f>
        <v>-0.05999999999999961</v>
      </c>
      <c r="E82" s="25">
        <f>E81-E83</f>
        <v>-0.14000000000000057</v>
      </c>
      <c r="F82" s="25">
        <f>F81-F83</f>
        <v>-0.09999999999999964</v>
      </c>
      <c r="G82" s="24"/>
      <c r="H82" s="25">
        <f>H81-H83</f>
        <v>0</v>
      </c>
      <c r="I82" s="24"/>
      <c r="J82" s="25">
        <f>J81-J83</f>
        <v>-0.1800000000000006</v>
      </c>
      <c r="K82" s="24"/>
      <c r="L82" s="25">
        <f>L81-L83</f>
        <v>-0.09333333333333371</v>
      </c>
      <c r="M82" s="25"/>
      <c r="N82" s="25">
        <f>N81-N83</f>
        <v>-0.05000000000000071</v>
      </c>
      <c r="O82" s="24"/>
      <c r="P82" s="25">
        <f>P81-P83</f>
        <v>0.0699999999999994</v>
      </c>
      <c r="Q82" s="24"/>
      <c r="R82" s="25">
        <f>R81-R83</f>
        <v>0</v>
      </c>
      <c r="S82" s="25">
        <f>S81-S83</f>
        <v>0</v>
      </c>
      <c r="T82" s="25">
        <f>T81-T83</f>
        <v>0</v>
      </c>
    </row>
    <row r="83" spans="1:20" s="21" customFormat="1" ht="12.75">
      <c r="A83" s="17">
        <v>36</v>
      </c>
      <c r="B83" s="18" t="s">
        <v>54</v>
      </c>
      <c r="C83" s="18"/>
      <c r="D83" s="23">
        <v>7.01</v>
      </c>
      <c r="E83" s="23">
        <v>7.19</v>
      </c>
      <c r="F83" s="23">
        <f>(D83+E83)/2</f>
        <v>7.1</v>
      </c>
      <c r="G83" s="17"/>
      <c r="H83" s="23">
        <v>7.22</v>
      </c>
      <c r="I83" s="17"/>
      <c r="J83" s="23">
        <v>7.73</v>
      </c>
      <c r="K83" s="17"/>
      <c r="L83" s="23">
        <f>(F83+H83+J83)/3</f>
        <v>7.3500000000000005</v>
      </c>
      <c r="M83" s="23"/>
      <c r="N83" s="23">
        <f>(F83+H83)/2</f>
        <v>7.16</v>
      </c>
      <c r="O83" s="18"/>
      <c r="P83" s="22">
        <v>6.98</v>
      </c>
      <c r="Q83" s="20"/>
      <c r="R83" s="23">
        <v>7.44</v>
      </c>
      <c r="S83" s="23">
        <v>7.62</v>
      </c>
      <c r="T83" s="23">
        <f>(R83+S83)/2</f>
        <v>7.53</v>
      </c>
    </row>
    <row r="84" spans="1:20" s="21" customFormat="1" ht="12.75">
      <c r="A84" s="17"/>
      <c r="B84" s="24" t="s">
        <v>14</v>
      </c>
      <c r="C84" s="24"/>
      <c r="D84" s="25">
        <f>D83-D85</f>
        <v>0.05999999999999961</v>
      </c>
      <c r="E84" s="25">
        <f>E83-E85</f>
        <v>0.14000000000000057</v>
      </c>
      <c r="F84" s="25">
        <f>F83-F85</f>
        <v>0.09999999999999964</v>
      </c>
      <c r="G84" s="24"/>
      <c r="H84" s="25">
        <f>H83-H85</f>
        <v>0.0699999999999994</v>
      </c>
      <c r="I84" s="24"/>
      <c r="J84" s="25">
        <f>J83-J85</f>
        <v>-0.009999999999999787</v>
      </c>
      <c r="K84" s="24"/>
      <c r="L84" s="25">
        <f>L83-L85</f>
        <v>0.05333333333333368</v>
      </c>
      <c r="M84" s="25"/>
      <c r="N84" s="25">
        <f>N83-N85</f>
        <v>0.08499999999999996</v>
      </c>
      <c r="O84" s="24"/>
      <c r="P84" s="25">
        <f>P83-P85</f>
        <v>0.03000000000000025</v>
      </c>
      <c r="Q84" s="24"/>
      <c r="R84" s="25">
        <f>R83-R85</f>
        <v>0.10000000000000053</v>
      </c>
      <c r="S84" s="25">
        <f>S83-S85</f>
        <v>0.1200000000000001</v>
      </c>
      <c r="T84" s="25">
        <f>T83-T85</f>
        <v>0.11000000000000032</v>
      </c>
    </row>
    <row r="85" spans="1:20" s="21" customFormat="1" ht="12.75">
      <c r="A85" s="17">
        <v>35</v>
      </c>
      <c r="B85" s="18" t="s">
        <v>55</v>
      </c>
      <c r="C85" s="18"/>
      <c r="D85" s="23">
        <v>6.95</v>
      </c>
      <c r="E85" s="23">
        <v>7.05</v>
      </c>
      <c r="F85" s="23">
        <f>(D85+E85)/2</f>
        <v>7</v>
      </c>
      <c r="G85" s="17"/>
      <c r="H85" s="23">
        <v>7.15</v>
      </c>
      <c r="I85" s="17"/>
      <c r="J85" s="23">
        <v>7.74</v>
      </c>
      <c r="K85" s="17"/>
      <c r="L85" s="23">
        <f>(F85+H85+J85)/3</f>
        <v>7.296666666666667</v>
      </c>
      <c r="M85" s="23"/>
      <c r="N85" s="23">
        <f>(F85+H85)/2</f>
        <v>7.075</v>
      </c>
      <c r="O85" s="18"/>
      <c r="P85" s="22">
        <v>6.95</v>
      </c>
      <c r="Q85" s="20"/>
      <c r="R85" s="23">
        <v>7.34</v>
      </c>
      <c r="S85" s="23">
        <v>7.5</v>
      </c>
      <c r="T85" s="23">
        <f>(R85+S85)/2</f>
        <v>7.42</v>
      </c>
    </row>
    <row r="86" spans="1:20" s="21" customFormat="1" ht="12.75">
      <c r="A86" s="17"/>
      <c r="B86" s="24" t="s">
        <v>14</v>
      </c>
      <c r="C86" s="24"/>
      <c r="D86" s="25">
        <f>D85-D87</f>
        <v>0.04999999999999982</v>
      </c>
      <c r="E86" s="25">
        <f>E85-E87</f>
        <v>0.0699999999999994</v>
      </c>
      <c r="F86" s="25">
        <f>F85-F87</f>
        <v>0.05999999999999961</v>
      </c>
      <c r="G86" s="24"/>
      <c r="H86" s="25">
        <f>H85-H87</f>
        <v>0.020000000000000462</v>
      </c>
      <c r="I86" s="24"/>
      <c r="J86" s="25">
        <f>J85-J87</f>
        <v>0</v>
      </c>
      <c r="K86" s="24"/>
      <c r="L86" s="25">
        <f>L85-L87</f>
        <v>0.026666666666666394</v>
      </c>
      <c r="M86" s="25"/>
      <c r="N86" s="25">
        <f>N85-N87</f>
        <v>0.040000000000000036</v>
      </c>
      <c r="O86" s="24"/>
      <c r="P86" s="25">
        <f>P85-P91</f>
        <v>0.04999999999999982</v>
      </c>
      <c r="Q86" s="24"/>
      <c r="R86" s="25">
        <f>R85-R87</f>
        <v>0</v>
      </c>
      <c r="S86" s="25">
        <f>S85-S87</f>
        <v>0</v>
      </c>
      <c r="T86" s="25">
        <f>T85-T87</f>
        <v>0</v>
      </c>
    </row>
    <row r="87" spans="1:20" s="21" customFormat="1" ht="12.75">
      <c r="A87" s="17">
        <v>34</v>
      </c>
      <c r="B87" s="18" t="s">
        <v>56</v>
      </c>
      <c r="C87" s="18"/>
      <c r="D87" s="23">
        <v>6.9</v>
      </c>
      <c r="E87" s="23">
        <v>6.98</v>
      </c>
      <c r="F87" s="23">
        <f>(D87+E87)/2</f>
        <v>6.94</v>
      </c>
      <c r="G87" s="17"/>
      <c r="H87" s="23">
        <v>7.13</v>
      </c>
      <c r="I87" s="17"/>
      <c r="J87" s="23">
        <v>7.74</v>
      </c>
      <c r="K87" s="17"/>
      <c r="L87" s="23">
        <f>(F87+H87+J87)/3</f>
        <v>7.2700000000000005</v>
      </c>
      <c r="M87" s="23"/>
      <c r="N87" s="23">
        <f>(F87+H87)/2</f>
        <v>7.035</v>
      </c>
      <c r="O87" s="18"/>
      <c r="P87" s="22" t="s">
        <v>20</v>
      </c>
      <c r="Q87" s="20"/>
      <c r="R87" s="23">
        <v>7.34</v>
      </c>
      <c r="S87" s="23">
        <v>7.5</v>
      </c>
      <c r="T87" s="23">
        <f>(R87+S87)/2</f>
        <v>7.42</v>
      </c>
    </row>
    <row r="88" spans="1:20" s="21" customFormat="1" ht="12.75">
      <c r="A88" s="17"/>
      <c r="B88" s="24" t="s">
        <v>14</v>
      </c>
      <c r="C88" s="24"/>
      <c r="D88" s="25">
        <f>D87-D89</f>
        <v>0</v>
      </c>
      <c r="E88" s="25">
        <f>E87-E89</f>
        <v>0</v>
      </c>
      <c r="F88" s="25">
        <f>F87-F89</f>
        <v>0</v>
      </c>
      <c r="G88" s="24"/>
      <c r="H88" s="25">
        <f>H87-H89</f>
        <v>0.040000000000000036</v>
      </c>
      <c r="I88" s="24"/>
      <c r="J88" s="25">
        <f>J87-J89</f>
        <v>-0.09999999999999964</v>
      </c>
      <c r="K88" s="24"/>
      <c r="L88" s="25">
        <f>L87-L89</f>
        <v>-0.019999999999999574</v>
      </c>
      <c r="M88" s="25"/>
      <c r="N88" s="25">
        <f>N87-N89</f>
        <v>0.019999999999999574</v>
      </c>
      <c r="O88" s="24"/>
      <c r="P88" s="25"/>
      <c r="Q88" s="24"/>
      <c r="R88" s="25">
        <f>R87-R89</f>
        <v>0</v>
      </c>
      <c r="S88" s="25">
        <f>S87-S89</f>
        <v>0</v>
      </c>
      <c r="T88" s="25">
        <f>T87-T89</f>
        <v>0</v>
      </c>
    </row>
    <row r="89" spans="1:20" s="21" customFormat="1" ht="12.75">
      <c r="A89" s="17">
        <v>33</v>
      </c>
      <c r="B89" s="18" t="s">
        <v>57</v>
      </c>
      <c r="C89" s="18"/>
      <c r="D89" s="23">
        <v>6.9</v>
      </c>
      <c r="E89" s="23">
        <v>6.98</v>
      </c>
      <c r="F89" s="23">
        <f>(D89+E89)/2</f>
        <v>6.94</v>
      </c>
      <c r="G89" s="17"/>
      <c r="H89" s="23">
        <v>7.09</v>
      </c>
      <c r="I89" s="17"/>
      <c r="J89" s="23">
        <v>7.84</v>
      </c>
      <c r="K89" s="17"/>
      <c r="L89" s="23">
        <f>(F89+H89+J89)/3</f>
        <v>7.29</v>
      </c>
      <c r="M89" s="23"/>
      <c r="N89" s="23">
        <f>(F89+H89)/2</f>
        <v>7.015000000000001</v>
      </c>
      <c r="O89" s="18"/>
      <c r="P89" s="22" t="s">
        <v>20</v>
      </c>
      <c r="Q89" s="20"/>
      <c r="R89" s="23">
        <v>7.34</v>
      </c>
      <c r="S89" s="23">
        <v>7.5</v>
      </c>
      <c r="T89" s="23">
        <f>(R89+S89)/2</f>
        <v>7.42</v>
      </c>
    </row>
    <row r="90" spans="1:20" s="21" customFormat="1" ht="12.75">
      <c r="A90" s="17"/>
      <c r="B90" s="24" t="s">
        <v>14</v>
      </c>
      <c r="C90" s="24"/>
      <c r="D90" s="25">
        <f>D89-D91</f>
        <v>0</v>
      </c>
      <c r="E90" s="25">
        <f>E89-E91</f>
        <v>0.03000000000000025</v>
      </c>
      <c r="F90" s="25">
        <f>F89-F91</f>
        <v>0.01499999999999968</v>
      </c>
      <c r="G90" s="24"/>
      <c r="H90" s="25">
        <f>H89-H91</f>
        <v>0.05999999999999961</v>
      </c>
      <c r="I90" s="24"/>
      <c r="J90" s="25">
        <f>J89-J91</f>
        <v>0.2699999999999996</v>
      </c>
      <c r="K90" s="24"/>
      <c r="L90" s="25">
        <f>L89-L91</f>
        <v>0.11499999999999932</v>
      </c>
      <c r="M90" s="25"/>
      <c r="N90" s="25">
        <f>N89-N91</f>
        <v>0.037499999999999645</v>
      </c>
      <c r="O90" s="24"/>
      <c r="P90" s="25"/>
      <c r="Q90" s="24"/>
      <c r="R90" s="25">
        <f>R89-R91</f>
        <v>0</v>
      </c>
      <c r="S90" s="25">
        <f>S89-S91</f>
        <v>0</v>
      </c>
      <c r="T90" s="25">
        <f>T89-T91</f>
        <v>0</v>
      </c>
    </row>
    <row r="91" spans="1:20" s="21" customFormat="1" ht="12.75">
      <c r="A91" s="17">
        <v>32</v>
      </c>
      <c r="B91" s="18" t="s">
        <v>58</v>
      </c>
      <c r="C91" s="18"/>
      <c r="D91" s="23">
        <v>6.9</v>
      </c>
      <c r="E91" s="23">
        <v>6.95</v>
      </c>
      <c r="F91" s="23">
        <f>(D91+E91)/2</f>
        <v>6.925000000000001</v>
      </c>
      <c r="G91" s="17"/>
      <c r="H91" s="23">
        <v>7.03</v>
      </c>
      <c r="I91" s="17"/>
      <c r="J91" s="23">
        <v>7.57</v>
      </c>
      <c r="K91" s="17"/>
      <c r="L91" s="23">
        <f>(F91+H91+J91)/3</f>
        <v>7.175000000000001</v>
      </c>
      <c r="M91" s="23"/>
      <c r="N91" s="23">
        <f>(F91+H91)/2</f>
        <v>6.977500000000001</v>
      </c>
      <c r="O91" s="18"/>
      <c r="P91" s="22">
        <v>6.9</v>
      </c>
      <c r="Q91" s="20"/>
      <c r="R91" s="23">
        <v>7.34</v>
      </c>
      <c r="S91" s="23">
        <v>7.5</v>
      </c>
      <c r="T91" s="23">
        <f>(R91+S91)/2</f>
        <v>7.42</v>
      </c>
    </row>
    <row r="92" spans="1:20" s="21" customFormat="1" ht="12.75">
      <c r="A92" s="17"/>
      <c r="B92" s="24" t="s">
        <v>14</v>
      </c>
      <c r="C92" s="24"/>
      <c r="D92" s="25">
        <f>D91-D93</f>
        <v>0.10000000000000053</v>
      </c>
      <c r="E92" s="25">
        <f>E91-E93</f>
        <v>0.04999999999999982</v>
      </c>
      <c r="F92" s="25">
        <f>F91-F93</f>
        <v>0.07500000000000107</v>
      </c>
      <c r="G92" s="24"/>
      <c r="H92" s="25">
        <f>H91-H93</f>
        <v>-0.02999999999999936</v>
      </c>
      <c r="I92" s="24"/>
      <c r="J92" s="25">
        <f>J91-J93</f>
        <v>-0.08000000000000007</v>
      </c>
      <c r="K92" s="24"/>
      <c r="L92" s="25">
        <f>L91-L93</f>
        <v>-0.011666666666666714</v>
      </c>
      <c r="M92" s="25"/>
      <c r="N92" s="25">
        <f>N91-N93</f>
        <v>0.022500000000000853</v>
      </c>
      <c r="O92" s="24"/>
      <c r="P92" s="25">
        <f>P91-P93</f>
        <v>0</v>
      </c>
      <c r="Q92" s="24"/>
      <c r="R92" s="25">
        <f>R91-R93</f>
        <v>-0.10000000000000053</v>
      </c>
      <c r="S92" s="25">
        <f>S91-S93</f>
        <v>-0.15000000000000036</v>
      </c>
      <c r="T92" s="25">
        <f>T91-T93</f>
        <v>-0.125</v>
      </c>
    </row>
    <row r="93" spans="1:20" s="21" customFormat="1" ht="12.75">
      <c r="A93" s="17">
        <v>31</v>
      </c>
      <c r="B93" s="18" t="s">
        <v>59</v>
      </c>
      <c r="C93" s="18"/>
      <c r="D93" s="23">
        <v>6.8</v>
      </c>
      <c r="E93" s="23">
        <v>6.9</v>
      </c>
      <c r="F93" s="23">
        <f>(D93+E93)/2</f>
        <v>6.85</v>
      </c>
      <c r="G93" s="17"/>
      <c r="H93" s="23">
        <v>7.06</v>
      </c>
      <c r="I93" s="17"/>
      <c r="J93" s="23">
        <v>7.65</v>
      </c>
      <c r="K93" s="17"/>
      <c r="L93" s="23">
        <f>(F93+H93+J93)/3</f>
        <v>7.186666666666667</v>
      </c>
      <c r="M93" s="23"/>
      <c r="N93" s="23">
        <f>(F93+H93)/2</f>
        <v>6.955</v>
      </c>
      <c r="O93" s="18"/>
      <c r="P93" s="22">
        <v>6.9</v>
      </c>
      <c r="Q93" s="20"/>
      <c r="R93" s="23">
        <v>7.44</v>
      </c>
      <c r="S93" s="23">
        <v>7.65</v>
      </c>
      <c r="T93" s="23">
        <f>(R93+S93)/2</f>
        <v>7.545</v>
      </c>
    </row>
    <row r="94" spans="1:20" s="21" customFormat="1" ht="12.75">
      <c r="A94" s="17"/>
      <c r="B94" s="24" t="s">
        <v>14</v>
      </c>
      <c r="C94" s="24"/>
      <c r="D94" s="25">
        <f>D93-D95</f>
        <v>0</v>
      </c>
      <c r="E94" s="25">
        <f>E93-E95</f>
        <v>0</v>
      </c>
      <c r="F94" s="25">
        <f>F93-F95</f>
        <v>0</v>
      </c>
      <c r="G94" s="24"/>
      <c r="H94" s="25">
        <f>H93-H95</f>
        <v>0</v>
      </c>
      <c r="I94" s="24"/>
      <c r="J94" s="25">
        <f>J93-J95</f>
        <v>0</v>
      </c>
      <c r="K94" s="24"/>
      <c r="L94" s="25">
        <f>L93-L95</f>
        <v>0</v>
      </c>
      <c r="M94" s="25"/>
      <c r="N94" s="25">
        <f>N93-N95</f>
        <v>0</v>
      </c>
      <c r="O94" s="24"/>
      <c r="P94" s="25">
        <f>P93-P95</f>
        <v>-0.04999999999999982</v>
      </c>
      <c r="Q94" s="24"/>
      <c r="R94" s="25">
        <f>R93-R95</f>
        <v>0</v>
      </c>
      <c r="S94" s="25">
        <f>S93-S95</f>
        <v>0</v>
      </c>
      <c r="T94" s="25">
        <f>T93-T95</f>
        <v>0</v>
      </c>
    </row>
    <row r="95" spans="1:20" s="21" customFormat="1" ht="12.75">
      <c r="A95" s="17">
        <v>30</v>
      </c>
      <c r="B95" s="18" t="s">
        <v>60</v>
      </c>
      <c r="C95" s="18"/>
      <c r="D95" s="23">
        <v>6.8</v>
      </c>
      <c r="E95" s="23">
        <v>6.9</v>
      </c>
      <c r="F95" s="23">
        <f>(D95+E95)/2</f>
        <v>6.85</v>
      </c>
      <c r="G95" s="17"/>
      <c r="H95" s="23">
        <v>7.06</v>
      </c>
      <c r="I95" s="17"/>
      <c r="J95" s="23">
        <v>7.65</v>
      </c>
      <c r="K95" s="17"/>
      <c r="L95" s="23">
        <f>(F95+H95+J95)/3</f>
        <v>7.186666666666667</v>
      </c>
      <c r="M95" s="23"/>
      <c r="N95" s="23">
        <f>(F95+H95)/2</f>
        <v>6.955</v>
      </c>
      <c r="O95" s="18"/>
      <c r="P95" s="22">
        <v>6.95</v>
      </c>
      <c r="Q95" s="20"/>
      <c r="R95" s="23">
        <v>7.44</v>
      </c>
      <c r="S95" s="23">
        <v>7.65</v>
      </c>
      <c r="T95" s="23">
        <f>(R95+S95)/2</f>
        <v>7.545</v>
      </c>
    </row>
    <row r="96" spans="1:20" s="21" customFormat="1" ht="12.75">
      <c r="A96" s="17"/>
      <c r="B96" s="24" t="s">
        <v>14</v>
      </c>
      <c r="C96" s="24"/>
      <c r="D96" s="25">
        <f>D95-D97</f>
        <v>-0.10000000000000053</v>
      </c>
      <c r="E96" s="25">
        <f>E95-E97</f>
        <v>-0.09999999999999964</v>
      </c>
      <c r="F96" s="25">
        <f>F95-F97</f>
        <v>-0.10000000000000053</v>
      </c>
      <c r="G96" s="24"/>
      <c r="H96" s="25">
        <f>H95-H97</f>
        <v>0.05999999999999961</v>
      </c>
      <c r="I96" s="24"/>
      <c r="J96" s="25">
        <f>J95-J97</f>
        <v>0</v>
      </c>
      <c r="K96" s="24"/>
      <c r="L96" s="25">
        <f>L95-L97</f>
        <v>-0.013333333333332753</v>
      </c>
      <c r="M96" s="25"/>
      <c r="N96" s="25">
        <f>N95-N97</f>
        <v>-0.019999999999999574</v>
      </c>
      <c r="O96" s="24"/>
      <c r="P96" s="25">
        <f>P95-P97</f>
        <v>-0.04999999999999982</v>
      </c>
      <c r="Q96" s="24"/>
      <c r="R96" s="25">
        <f>R95-R97</f>
        <v>0</v>
      </c>
      <c r="S96" s="25">
        <f>S95-S97</f>
        <v>0</v>
      </c>
      <c r="T96" s="25">
        <f>T95-T97</f>
        <v>0</v>
      </c>
    </row>
    <row r="97" spans="1:20" s="21" customFormat="1" ht="12.75">
      <c r="A97" s="17">
        <v>29</v>
      </c>
      <c r="B97" s="18" t="s">
        <v>61</v>
      </c>
      <c r="C97" s="18"/>
      <c r="D97" s="23">
        <v>6.9</v>
      </c>
      <c r="E97" s="23">
        <v>7</v>
      </c>
      <c r="F97" s="23">
        <f>(D97+E97)/2</f>
        <v>6.95</v>
      </c>
      <c r="G97" s="17"/>
      <c r="H97" s="23">
        <v>7</v>
      </c>
      <c r="I97" s="17"/>
      <c r="J97" s="23">
        <v>7.65</v>
      </c>
      <c r="K97" s="17"/>
      <c r="L97" s="23">
        <f>(F97+H97+J97)/3</f>
        <v>7.2</v>
      </c>
      <c r="M97" s="23"/>
      <c r="N97" s="23">
        <f>(F97+H97)/2</f>
        <v>6.975</v>
      </c>
      <c r="O97" s="18"/>
      <c r="P97" s="22">
        <v>7</v>
      </c>
      <c r="Q97" s="20"/>
      <c r="R97" s="23">
        <v>7.44</v>
      </c>
      <c r="S97" s="23">
        <v>7.65</v>
      </c>
      <c r="T97" s="23">
        <f>(R97+S97)/2</f>
        <v>7.545</v>
      </c>
    </row>
    <row r="98" spans="1:20" s="21" customFormat="1" ht="12.75">
      <c r="A98" s="17"/>
      <c r="B98" s="24" t="s">
        <v>14</v>
      </c>
      <c r="C98" s="24"/>
      <c r="D98" s="25">
        <f>D97-D99</f>
        <v>0</v>
      </c>
      <c r="E98" s="25">
        <f>E97-E99</f>
        <v>0</v>
      </c>
      <c r="F98" s="25">
        <f>F97-F99</f>
        <v>0</v>
      </c>
      <c r="G98" s="24"/>
      <c r="H98" s="25">
        <f>H97-H99</f>
        <v>-0.15000000000000036</v>
      </c>
      <c r="I98" s="24"/>
      <c r="J98" s="25">
        <f>J97-J99</f>
        <v>0</v>
      </c>
      <c r="K98" s="24"/>
      <c r="L98" s="25">
        <f>L97-L99</f>
        <v>-0.04999999999999982</v>
      </c>
      <c r="M98" s="25"/>
      <c r="N98" s="25">
        <f>N97-N99</f>
        <v>-0.07500000000000107</v>
      </c>
      <c r="O98" s="24"/>
      <c r="P98" s="25">
        <f>P97-P99</f>
        <v>-0.09999999999999964</v>
      </c>
      <c r="Q98" s="24"/>
      <c r="R98" s="25">
        <f>R97-R99</f>
        <v>0.22000000000000064</v>
      </c>
      <c r="S98" s="25">
        <f>S97-S99</f>
        <v>0.05000000000000071</v>
      </c>
      <c r="T98" s="25">
        <f>T97-T99</f>
        <v>0.1349999999999998</v>
      </c>
    </row>
    <row r="99" spans="1:20" s="21" customFormat="1" ht="12.75">
      <c r="A99" s="17">
        <v>28</v>
      </c>
      <c r="B99" s="18" t="s">
        <v>62</v>
      </c>
      <c r="C99" s="18"/>
      <c r="D99" s="23">
        <v>6.9</v>
      </c>
      <c r="E99" s="23">
        <v>7</v>
      </c>
      <c r="F99" s="23">
        <f>(D99+E99)/2</f>
        <v>6.95</v>
      </c>
      <c r="G99" s="17"/>
      <c r="H99" s="23">
        <v>7.15</v>
      </c>
      <c r="I99" s="17"/>
      <c r="J99" s="23">
        <v>7.65</v>
      </c>
      <c r="K99" s="17"/>
      <c r="L99" s="23">
        <f>(F99+H99+J99)/3</f>
        <v>7.25</v>
      </c>
      <c r="M99" s="23"/>
      <c r="N99" s="23">
        <f>(F99+H99)/2</f>
        <v>7.050000000000001</v>
      </c>
      <c r="O99" s="18"/>
      <c r="P99" s="22">
        <v>7.1</v>
      </c>
      <c r="Q99" s="20"/>
      <c r="R99" s="23">
        <v>7.22</v>
      </c>
      <c r="S99" s="23">
        <v>7.6</v>
      </c>
      <c r="T99" s="23">
        <f>(R99+S99)/2</f>
        <v>7.41</v>
      </c>
    </row>
    <row r="100" spans="1:20" s="21" customFormat="1" ht="12.75">
      <c r="A100" s="17"/>
      <c r="B100" s="24" t="s">
        <v>14</v>
      </c>
      <c r="C100" s="24"/>
      <c r="D100" s="25">
        <f>D99-D101</f>
        <v>-0.13999999999999968</v>
      </c>
      <c r="E100" s="25">
        <f>E99-E101</f>
        <v>-0.15000000000000036</v>
      </c>
      <c r="F100" s="25">
        <f>F99-F101</f>
        <v>-0.14500000000000046</v>
      </c>
      <c r="G100" s="24"/>
      <c r="H100" s="25">
        <f>H99-H101</f>
        <v>0</v>
      </c>
      <c r="I100" s="24"/>
      <c r="J100" s="25">
        <f>J99-J101</f>
        <v>-0.13999999999999968</v>
      </c>
      <c r="K100" s="24"/>
      <c r="L100" s="25">
        <f>L99-L101</f>
        <v>-0.09499999999999975</v>
      </c>
      <c r="M100" s="25"/>
      <c r="N100" s="25">
        <f>N99-N101</f>
        <v>-0.07249999999999979</v>
      </c>
      <c r="O100" s="24"/>
      <c r="P100" s="25">
        <f>P99-P101</f>
        <v>-0.05000000000000071</v>
      </c>
      <c r="Q100" s="24"/>
      <c r="R100" s="25">
        <f>R99-R101</f>
        <v>0</v>
      </c>
      <c r="S100" s="25">
        <f>S99-S101</f>
        <v>0</v>
      </c>
      <c r="T100" s="25">
        <f>T99-T101</f>
        <v>0</v>
      </c>
    </row>
    <row r="101" spans="1:20" s="21" customFormat="1" ht="12.75">
      <c r="A101" s="17">
        <v>27</v>
      </c>
      <c r="B101" s="18" t="s">
        <v>63</v>
      </c>
      <c r="C101" s="18"/>
      <c r="D101" s="23">
        <v>7.04</v>
      </c>
      <c r="E101" s="23">
        <v>7.15</v>
      </c>
      <c r="F101" s="23">
        <f>(D101+E101)/2</f>
        <v>7.095000000000001</v>
      </c>
      <c r="G101" s="17"/>
      <c r="H101" s="23">
        <v>7.15</v>
      </c>
      <c r="I101" s="17"/>
      <c r="J101" s="23">
        <v>7.79</v>
      </c>
      <c r="K101" s="17"/>
      <c r="L101" s="23">
        <f>(F101+H101+J101)/3</f>
        <v>7.345</v>
      </c>
      <c r="M101" s="23"/>
      <c r="N101" s="23">
        <f>(F101+H101)/2</f>
        <v>7.1225000000000005</v>
      </c>
      <c r="O101" s="18"/>
      <c r="P101" s="22">
        <v>7.15</v>
      </c>
      <c r="Q101" s="20"/>
      <c r="R101" s="23">
        <v>7.22</v>
      </c>
      <c r="S101" s="23">
        <v>7.6</v>
      </c>
      <c r="T101" s="23">
        <f>(R101+S101)/2</f>
        <v>7.41</v>
      </c>
    </row>
    <row r="102" spans="1:20" s="21" customFormat="1" ht="12.75">
      <c r="A102" s="17"/>
      <c r="B102" s="24" t="s">
        <v>14</v>
      </c>
      <c r="C102" s="24"/>
      <c r="D102" s="25">
        <f>D101-D103</f>
        <v>0</v>
      </c>
      <c r="E102" s="25">
        <f>E101-E103</f>
        <v>-0.040000000000000036</v>
      </c>
      <c r="F102" s="25">
        <f>F101-F103</f>
        <v>-0.019999999999999574</v>
      </c>
      <c r="G102" s="24"/>
      <c r="H102" s="25">
        <f>H101-H103</f>
        <v>-0.040000000000000036</v>
      </c>
      <c r="I102" s="24"/>
      <c r="J102" s="25">
        <f>J101-J103</f>
        <v>0</v>
      </c>
      <c r="K102" s="24"/>
      <c r="L102" s="25">
        <f>L101-L103</f>
        <v>-0.019999999999999574</v>
      </c>
      <c r="M102" s="25"/>
      <c r="N102" s="25">
        <f>N101-N103</f>
        <v>-0.02999999999999936</v>
      </c>
      <c r="O102" s="24"/>
      <c r="P102" s="25">
        <f>P101-P103</f>
        <v>-0.02999999999999936</v>
      </c>
      <c r="Q102" s="24"/>
      <c r="R102" s="25">
        <f>R101-R103</f>
        <v>0</v>
      </c>
      <c r="S102" s="25">
        <f>S101-S103</f>
        <v>0.10999999999999943</v>
      </c>
      <c r="T102" s="25">
        <f>T101-T103</f>
        <v>0.054999999999999716</v>
      </c>
    </row>
    <row r="103" spans="1:20" s="21" customFormat="1" ht="12.75">
      <c r="A103" s="17">
        <v>26</v>
      </c>
      <c r="B103" s="18" t="s">
        <v>64</v>
      </c>
      <c r="C103" s="18"/>
      <c r="D103" s="23">
        <v>7.04</v>
      </c>
      <c r="E103" s="23">
        <v>7.19</v>
      </c>
      <c r="F103" s="23">
        <f>(D103+E103)/2</f>
        <v>7.115</v>
      </c>
      <c r="G103" s="17"/>
      <c r="H103" s="23">
        <v>7.19</v>
      </c>
      <c r="I103" s="17"/>
      <c r="J103" s="23">
        <v>7.79</v>
      </c>
      <c r="K103" s="17"/>
      <c r="L103" s="23">
        <f>(F103+H103+J103)/3</f>
        <v>7.364999999999999</v>
      </c>
      <c r="M103" s="23"/>
      <c r="N103" s="23">
        <f>(F103+H103)/2</f>
        <v>7.1525</v>
      </c>
      <c r="O103" s="18"/>
      <c r="P103" s="22">
        <v>7.18</v>
      </c>
      <c r="Q103" s="20"/>
      <c r="R103" s="23">
        <v>7.22</v>
      </c>
      <c r="S103" s="23">
        <v>7.49</v>
      </c>
      <c r="T103" s="23">
        <f>(R103+S103)/2</f>
        <v>7.355</v>
      </c>
    </row>
    <row r="104" spans="1:20" s="21" customFormat="1" ht="12.75">
      <c r="A104" s="17"/>
      <c r="B104" s="24" t="s">
        <v>14</v>
      </c>
      <c r="C104" s="24"/>
      <c r="D104" s="25">
        <f>D103-D105</f>
        <v>-0.09999999999999964</v>
      </c>
      <c r="E104" s="25">
        <f>E103-E105</f>
        <v>-0.05999999999999961</v>
      </c>
      <c r="F104" s="25">
        <f>F103-F105</f>
        <v>-0.08000000000000007</v>
      </c>
      <c r="G104" s="24"/>
      <c r="H104" s="25">
        <f>H103-H105</f>
        <v>-0.07999999999999918</v>
      </c>
      <c r="I104" s="24"/>
      <c r="J104" s="25">
        <f>J103-J105</f>
        <v>0</v>
      </c>
      <c r="K104" s="24"/>
      <c r="L104" s="25">
        <f>L103-L105</f>
        <v>-0.05333333333333368</v>
      </c>
      <c r="M104" s="25"/>
      <c r="N104" s="25">
        <f>N103-N105</f>
        <v>-0.08000000000000007</v>
      </c>
      <c r="O104" s="24"/>
      <c r="P104" s="25">
        <f>P103-P105</f>
        <v>0</v>
      </c>
      <c r="Q104" s="24"/>
      <c r="R104" s="25">
        <f>R103-R105</f>
        <v>0</v>
      </c>
      <c r="S104" s="25">
        <f>S103-S105</f>
        <v>0.10000000000000053</v>
      </c>
      <c r="T104" s="25">
        <f>T103-T105</f>
        <v>0.05000000000000071</v>
      </c>
    </row>
    <row r="105" spans="1:20" s="21" customFormat="1" ht="12.75">
      <c r="A105" s="17">
        <v>25</v>
      </c>
      <c r="B105" s="18" t="s">
        <v>65</v>
      </c>
      <c r="C105" s="18"/>
      <c r="D105" s="23">
        <v>7.14</v>
      </c>
      <c r="E105" s="23">
        <v>7.25</v>
      </c>
      <c r="F105" s="23">
        <f>(D105+E105)/2</f>
        <v>7.195</v>
      </c>
      <c r="G105" s="17"/>
      <c r="H105" s="23">
        <v>7.27</v>
      </c>
      <c r="I105" s="17"/>
      <c r="J105" s="23">
        <v>7.79</v>
      </c>
      <c r="K105" s="17"/>
      <c r="L105" s="23">
        <f>(F105+H105+J105)/3</f>
        <v>7.418333333333333</v>
      </c>
      <c r="M105" s="23"/>
      <c r="N105" s="23">
        <f>(F105+H105)/2</f>
        <v>7.2325</v>
      </c>
      <c r="O105" s="18"/>
      <c r="P105" s="22">
        <v>7.18</v>
      </c>
      <c r="Q105" s="20"/>
      <c r="R105" s="23">
        <v>7.22</v>
      </c>
      <c r="S105" s="23">
        <v>7.39</v>
      </c>
      <c r="T105" s="23">
        <f>(R105+S105)/2</f>
        <v>7.305</v>
      </c>
    </row>
    <row r="106" spans="1:20" s="21" customFormat="1" ht="12.75">
      <c r="A106" s="17"/>
      <c r="B106" s="24" t="s">
        <v>14</v>
      </c>
      <c r="C106" s="24"/>
      <c r="D106" s="25">
        <f>D105-D107</f>
        <v>-0.0600000000000005</v>
      </c>
      <c r="E106" s="25">
        <f>E105-E107</f>
        <v>-0.040000000000000036</v>
      </c>
      <c r="F106" s="25">
        <f>F105-F107</f>
        <v>-0.04999999999999982</v>
      </c>
      <c r="G106" s="24"/>
      <c r="H106" s="25">
        <f>H105-H107</f>
        <v>0</v>
      </c>
      <c r="I106" s="24"/>
      <c r="J106" s="25">
        <f>J105-J107</f>
        <v>0</v>
      </c>
      <c r="K106" s="24"/>
      <c r="L106" s="25">
        <f>L105-L107</f>
        <v>-0.016666666666666607</v>
      </c>
      <c r="M106" s="25"/>
      <c r="N106" s="25">
        <f>N105-N107</f>
        <v>-0.025000000000000355</v>
      </c>
      <c r="O106" s="24"/>
      <c r="P106" s="25">
        <f>P105-P107</f>
        <v>0</v>
      </c>
      <c r="Q106" s="24"/>
      <c r="R106" s="25">
        <f>R105-R107</f>
        <v>0</v>
      </c>
      <c r="S106" s="25">
        <f>S105-S107</f>
        <v>-0.08000000000000007</v>
      </c>
      <c r="T106" s="25">
        <f>T105-T107</f>
        <v>-0.040000000000000036</v>
      </c>
    </row>
    <row r="107" spans="1:20" s="21" customFormat="1" ht="12.75">
      <c r="A107" s="17">
        <v>24</v>
      </c>
      <c r="B107" s="18" t="s">
        <v>66</v>
      </c>
      <c r="C107" s="18"/>
      <c r="D107" s="23">
        <v>7.2</v>
      </c>
      <c r="E107" s="23">
        <v>7.29</v>
      </c>
      <c r="F107" s="23">
        <f>(D107+E107)/2</f>
        <v>7.245</v>
      </c>
      <c r="G107" s="17"/>
      <c r="H107" s="23">
        <v>7.27</v>
      </c>
      <c r="I107" s="17"/>
      <c r="J107" s="23">
        <v>7.79</v>
      </c>
      <c r="K107" s="17"/>
      <c r="L107" s="23">
        <f>(F107+H107+J107)/3</f>
        <v>7.435</v>
      </c>
      <c r="M107" s="23"/>
      <c r="N107" s="23">
        <f>(F107+H107)/2</f>
        <v>7.2575</v>
      </c>
      <c r="O107" s="18"/>
      <c r="P107" s="22">
        <v>7.18</v>
      </c>
      <c r="Q107" s="20"/>
      <c r="R107" s="23">
        <v>7.22</v>
      </c>
      <c r="S107" s="23">
        <v>7.47</v>
      </c>
      <c r="T107" s="23">
        <f>(R107+S107)/2</f>
        <v>7.345</v>
      </c>
    </row>
    <row r="108" spans="1:20" s="21" customFormat="1" ht="12.75">
      <c r="A108" s="17"/>
      <c r="B108" s="24" t="s">
        <v>14</v>
      </c>
      <c r="C108" s="24"/>
      <c r="D108" s="25">
        <f>D107-D109</f>
        <v>0</v>
      </c>
      <c r="E108" s="25">
        <f>E107-E109</f>
        <v>0.040000000000000036</v>
      </c>
      <c r="F108" s="25">
        <f>F107-F109</f>
        <v>0.020000000000000462</v>
      </c>
      <c r="G108" s="24"/>
      <c r="H108" s="25">
        <f>H107-H109</f>
        <v>0.019999999999999574</v>
      </c>
      <c r="I108" s="24"/>
      <c r="J108" s="25">
        <f>J107-J109</f>
        <v>-0.16999999999999993</v>
      </c>
      <c r="K108" s="24"/>
      <c r="L108" s="25">
        <f>L107-L109</f>
        <v>-0.043333333333333</v>
      </c>
      <c r="M108" s="25"/>
      <c r="N108" s="25">
        <f>N107-N109</f>
        <v>0.020000000000000462</v>
      </c>
      <c r="O108" s="24"/>
      <c r="P108" s="25">
        <f>P107-P109</f>
        <v>0.02999999999999936</v>
      </c>
      <c r="Q108" s="24"/>
      <c r="R108" s="25">
        <f>R107-R109</f>
        <v>0</v>
      </c>
      <c r="S108" s="25">
        <f>S107-S109</f>
        <v>-0.1299999999999999</v>
      </c>
      <c r="T108" s="25">
        <f>T107-T109</f>
        <v>-0.06500000000000039</v>
      </c>
    </row>
    <row r="109" spans="1:20" s="21" customFormat="1" ht="12.75">
      <c r="A109" s="17">
        <v>23</v>
      </c>
      <c r="B109" s="18" t="s">
        <v>67</v>
      </c>
      <c r="C109" s="18"/>
      <c r="D109" s="23">
        <v>7.2</v>
      </c>
      <c r="E109" s="23">
        <v>7.25</v>
      </c>
      <c r="F109" s="23">
        <f>(D109+E109)/2</f>
        <v>7.225</v>
      </c>
      <c r="G109" s="17"/>
      <c r="H109" s="23">
        <v>7.25</v>
      </c>
      <c r="I109" s="17"/>
      <c r="J109" s="23">
        <v>7.96</v>
      </c>
      <c r="K109" s="17"/>
      <c r="L109" s="23">
        <f>(F109+H109+J109)/3</f>
        <v>7.478333333333333</v>
      </c>
      <c r="M109" s="23"/>
      <c r="N109" s="23">
        <f>(F109+H109)/2</f>
        <v>7.2375</v>
      </c>
      <c r="O109" s="18"/>
      <c r="P109" s="22">
        <v>7.15</v>
      </c>
      <c r="Q109" s="20"/>
      <c r="R109" s="23">
        <v>7.22</v>
      </c>
      <c r="S109" s="23">
        <v>7.6</v>
      </c>
      <c r="T109" s="23">
        <f>(R109+S109)/2</f>
        <v>7.41</v>
      </c>
    </row>
    <row r="110" spans="1:20" s="14" customFormat="1" ht="12.75">
      <c r="A110" s="9"/>
      <c r="B110" s="24" t="s">
        <v>14</v>
      </c>
      <c r="C110" s="24"/>
      <c r="D110" s="25">
        <f>D109-D111</f>
        <v>0.020000000000000462</v>
      </c>
      <c r="E110" s="25">
        <f>E109-E111</f>
        <v>0.03000000000000025</v>
      </c>
      <c r="F110" s="25">
        <f>F109-F111</f>
        <v>0.025000000000000355</v>
      </c>
      <c r="G110" s="24"/>
      <c r="H110" s="25">
        <f>H109-H111</f>
        <v>0</v>
      </c>
      <c r="I110" s="24"/>
      <c r="J110" s="25">
        <f>J109-J111</f>
        <v>0.17999999999999972</v>
      </c>
      <c r="K110" s="24"/>
      <c r="L110" s="25">
        <f>L109-L111</f>
        <v>0.06833333333333247</v>
      </c>
      <c r="M110" s="25"/>
      <c r="N110" s="25">
        <f>N109-N111</f>
        <v>0.012500000000000178</v>
      </c>
      <c r="O110" s="24"/>
      <c r="P110" s="25">
        <f>P109-P111</f>
        <v>0.07000000000000028</v>
      </c>
      <c r="Q110" s="24"/>
      <c r="R110" s="25">
        <f>R109-R111</f>
        <v>-0.41999999999999993</v>
      </c>
      <c r="S110" s="25">
        <f>S109-S111</f>
        <v>-0.3000000000000007</v>
      </c>
      <c r="T110" s="25">
        <f>T109-T111</f>
        <v>-0.35999999999999943</v>
      </c>
    </row>
    <row r="111" spans="1:20" s="21" customFormat="1" ht="12.75">
      <c r="A111" s="17">
        <v>22</v>
      </c>
      <c r="B111" s="18" t="s">
        <v>68</v>
      </c>
      <c r="C111" s="18"/>
      <c r="D111" s="23">
        <v>7.18</v>
      </c>
      <c r="E111" s="23">
        <v>7.22</v>
      </c>
      <c r="F111" s="23">
        <f>(D111+E111)/2</f>
        <v>7.199999999999999</v>
      </c>
      <c r="G111" s="17"/>
      <c r="H111" s="23">
        <v>7.25</v>
      </c>
      <c r="I111" s="17"/>
      <c r="J111" s="23">
        <v>7.78</v>
      </c>
      <c r="K111" s="17"/>
      <c r="L111" s="23">
        <f>(F111+H111+J111)/3</f>
        <v>7.41</v>
      </c>
      <c r="M111" s="23"/>
      <c r="N111" s="23">
        <f>(F111+H111)/2</f>
        <v>7.225</v>
      </c>
      <c r="O111" s="18"/>
      <c r="P111" s="22">
        <v>7.08</v>
      </c>
      <c r="Q111" s="20"/>
      <c r="R111" s="23">
        <v>7.64</v>
      </c>
      <c r="S111" s="23">
        <v>7.9</v>
      </c>
      <c r="T111" s="23">
        <f>(R111+S111)/2</f>
        <v>7.77</v>
      </c>
    </row>
    <row r="112" spans="1:20" s="27" customFormat="1" ht="12.75">
      <c r="A112" s="24"/>
      <c r="B112" s="24" t="s">
        <v>14</v>
      </c>
      <c r="C112" s="24"/>
      <c r="D112" s="25">
        <f>D111-D113</f>
        <v>0.1299999999999999</v>
      </c>
      <c r="E112" s="25">
        <f>E111-E113</f>
        <v>0.0699999999999994</v>
      </c>
      <c r="F112" s="25">
        <f>F111-F113</f>
        <v>0.09999999999999964</v>
      </c>
      <c r="G112" s="24"/>
      <c r="H112" s="25">
        <f>H111-H113</f>
        <v>0.08999999999999986</v>
      </c>
      <c r="I112" s="24"/>
      <c r="J112" s="25">
        <f>J111-J113</f>
        <v>0</v>
      </c>
      <c r="K112" s="24"/>
      <c r="L112" s="25">
        <f>L111-L113</f>
        <v>0.06333333333333346</v>
      </c>
      <c r="M112" s="25"/>
      <c r="N112" s="25">
        <f>N111-N113</f>
        <v>0.09499999999999975</v>
      </c>
      <c r="O112" s="24"/>
      <c r="P112" s="25">
        <f>P111-P113</f>
        <v>0.08000000000000007</v>
      </c>
      <c r="Q112" s="24"/>
      <c r="R112" s="25">
        <f>R111-R113</f>
        <v>0</v>
      </c>
      <c r="S112" s="25">
        <f>S111-S113</f>
        <v>0</v>
      </c>
      <c r="T112" s="25">
        <f>T111-T113</f>
        <v>0</v>
      </c>
    </row>
    <row r="113" spans="1:20" s="21" customFormat="1" ht="12.75">
      <c r="A113" s="17">
        <v>21</v>
      </c>
      <c r="B113" s="18" t="s">
        <v>69</v>
      </c>
      <c r="C113" s="18"/>
      <c r="D113" s="23">
        <v>7.05</v>
      </c>
      <c r="E113" s="23">
        <v>7.15</v>
      </c>
      <c r="F113" s="23">
        <f>(D113+E113)/2</f>
        <v>7.1</v>
      </c>
      <c r="G113" s="17"/>
      <c r="H113" s="23">
        <v>7.16</v>
      </c>
      <c r="I113" s="17"/>
      <c r="J113" s="23">
        <v>7.78</v>
      </c>
      <c r="K113" s="17"/>
      <c r="L113" s="23">
        <f>(F113+H113+J113)/3</f>
        <v>7.346666666666667</v>
      </c>
      <c r="M113" s="23"/>
      <c r="N113" s="23">
        <f>(F113+H113)/2</f>
        <v>7.13</v>
      </c>
      <c r="O113" s="18"/>
      <c r="P113" s="22">
        <v>7</v>
      </c>
      <c r="Q113" s="20"/>
      <c r="R113" s="23">
        <v>7.64</v>
      </c>
      <c r="S113" s="23">
        <v>7.9</v>
      </c>
      <c r="T113" s="23">
        <f>(R113+S113)/2</f>
        <v>7.77</v>
      </c>
    </row>
    <row r="114" spans="1:20" s="27" customFormat="1" ht="12.75">
      <c r="A114" s="24"/>
      <c r="B114" s="24" t="s">
        <v>14</v>
      </c>
      <c r="C114" s="24"/>
      <c r="D114" s="25">
        <f>D113-D115</f>
        <v>0.1299999999999999</v>
      </c>
      <c r="E114" s="25">
        <f>E113-E115</f>
        <v>0.13000000000000078</v>
      </c>
      <c r="F114" s="25">
        <f>F113-F115</f>
        <v>0.1299999999999999</v>
      </c>
      <c r="G114" s="24"/>
      <c r="H114" s="25">
        <f>H113-H115</f>
        <v>0.11000000000000032</v>
      </c>
      <c r="I114" s="24"/>
      <c r="J114" s="25">
        <f>J113-J115</f>
        <v>-0.009999999999999787</v>
      </c>
      <c r="K114" s="24"/>
      <c r="L114" s="25">
        <f>L113-L115</f>
        <v>0.0766666666666671</v>
      </c>
      <c r="M114" s="25"/>
      <c r="N114" s="25">
        <f>N113-N115</f>
        <v>0.1200000000000001</v>
      </c>
      <c r="O114" s="24"/>
      <c r="P114" s="25">
        <f>P113-P115</f>
        <v>-0.04999999999999982</v>
      </c>
      <c r="Q114" s="24"/>
      <c r="R114" s="25">
        <f>R113-R115</f>
        <v>0</v>
      </c>
      <c r="S114" s="25">
        <f>S113-S115</f>
        <v>0</v>
      </c>
      <c r="T114" s="25">
        <f>T113-T115</f>
        <v>0</v>
      </c>
    </row>
    <row r="115" spans="1:20" s="21" customFormat="1" ht="12.75">
      <c r="A115" s="17">
        <v>20</v>
      </c>
      <c r="B115" s="18" t="s">
        <v>70</v>
      </c>
      <c r="C115" s="18"/>
      <c r="D115" s="23">
        <v>6.92</v>
      </c>
      <c r="E115" s="23">
        <v>7.02</v>
      </c>
      <c r="F115" s="23">
        <f>(D115+E115)/2</f>
        <v>6.97</v>
      </c>
      <c r="G115" s="17"/>
      <c r="H115" s="23">
        <v>7.05</v>
      </c>
      <c r="I115" s="17"/>
      <c r="J115" s="23">
        <v>7.79</v>
      </c>
      <c r="K115" s="17"/>
      <c r="L115" s="23">
        <f>(F115+H115+J115)/3</f>
        <v>7.27</v>
      </c>
      <c r="M115" s="23"/>
      <c r="N115" s="23">
        <f>(F115+H115)/2</f>
        <v>7.01</v>
      </c>
      <c r="O115" s="18"/>
      <c r="P115" s="22">
        <v>7.05</v>
      </c>
      <c r="Q115" s="20"/>
      <c r="R115" s="23">
        <v>7.64</v>
      </c>
      <c r="S115" s="23">
        <v>7.9</v>
      </c>
      <c r="T115" s="23">
        <v>7.77</v>
      </c>
    </row>
    <row r="116" spans="1:20" s="27" customFormat="1" ht="12.75">
      <c r="A116" s="24"/>
      <c r="B116" s="24" t="s">
        <v>14</v>
      </c>
      <c r="C116" s="24"/>
      <c r="D116" s="25">
        <f>D115-D117</f>
        <v>-0.1299999999999999</v>
      </c>
      <c r="E116" s="25">
        <f>E115-E117</f>
        <v>-0.13000000000000078</v>
      </c>
      <c r="F116" s="25">
        <f>F115-F117</f>
        <v>-0.1299999999999999</v>
      </c>
      <c r="G116" s="24"/>
      <c r="H116" s="25">
        <f>H115-H117</f>
        <v>-0.10000000000000053</v>
      </c>
      <c r="I116" s="24"/>
      <c r="J116" s="25">
        <f>J115-J117</f>
        <v>0</v>
      </c>
      <c r="K116" s="24"/>
      <c r="L116" s="25">
        <f>L115-L117</f>
        <v>-0.0766666666666671</v>
      </c>
      <c r="M116" s="25"/>
      <c r="N116" s="25">
        <f>N115-N117</f>
        <v>-0.11500000000000021</v>
      </c>
      <c r="O116" s="24"/>
      <c r="P116" s="25">
        <f>P115-P117</f>
        <v>-0.020000000000000462</v>
      </c>
      <c r="Q116" s="24"/>
      <c r="R116" s="25">
        <f>R115-R117</f>
        <v>0</v>
      </c>
      <c r="S116" s="25">
        <f>S115-S117</f>
        <v>0</v>
      </c>
      <c r="T116" s="25">
        <f>T115-T117</f>
        <v>0</v>
      </c>
    </row>
    <row r="117" spans="1:20" s="21" customFormat="1" ht="12.75">
      <c r="A117" s="17">
        <v>19</v>
      </c>
      <c r="B117" s="18" t="s">
        <v>71</v>
      </c>
      <c r="C117" s="18"/>
      <c r="D117" s="23">
        <v>7.05</v>
      </c>
      <c r="E117" s="23">
        <v>7.15</v>
      </c>
      <c r="F117" s="23">
        <f>(D117+E117)/2</f>
        <v>7.1</v>
      </c>
      <c r="G117" s="17"/>
      <c r="H117" s="23">
        <v>7.15</v>
      </c>
      <c r="I117" s="17"/>
      <c r="J117" s="23">
        <v>7.79</v>
      </c>
      <c r="K117" s="17"/>
      <c r="L117" s="23">
        <f>(F117+H117+J117)/3</f>
        <v>7.346666666666667</v>
      </c>
      <c r="M117" s="23"/>
      <c r="N117" s="23">
        <f>(F117+H117)/2</f>
        <v>7.125</v>
      </c>
      <c r="O117" s="18"/>
      <c r="P117" s="22">
        <v>7.07</v>
      </c>
      <c r="Q117" s="20"/>
      <c r="R117" s="23">
        <v>7.64</v>
      </c>
      <c r="S117" s="23">
        <v>7.9</v>
      </c>
      <c r="T117" s="23">
        <v>7.77</v>
      </c>
    </row>
    <row r="118" spans="1:20" s="27" customFormat="1" ht="12.75">
      <c r="A118" s="24"/>
      <c r="B118" s="24" t="s">
        <v>14</v>
      </c>
      <c r="C118" s="24"/>
      <c r="D118" s="25">
        <f>D117-D119</f>
        <v>0</v>
      </c>
      <c r="E118" s="25">
        <f>E117-E119</f>
        <v>0</v>
      </c>
      <c r="F118" s="25">
        <f>F117-F119</f>
        <v>0</v>
      </c>
      <c r="G118" s="24"/>
      <c r="H118" s="25">
        <f>H117-H119</f>
        <v>0.03000000000000025</v>
      </c>
      <c r="I118" s="24"/>
      <c r="J118" s="25">
        <f>J117-J119</f>
        <v>0.3099999999999996</v>
      </c>
      <c r="K118" s="24"/>
      <c r="L118" s="25">
        <f>L117-L119</f>
        <v>0.11333333333333329</v>
      </c>
      <c r="M118" s="25"/>
      <c r="N118" s="25">
        <f>N117-N119</f>
        <v>0.015000000000000568</v>
      </c>
      <c r="O118" s="24"/>
      <c r="P118" s="25">
        <f>P117-P119</f>
        <v>-0.04999999999999982</v>
      </c>
      <c r="Q118" s="24"/>
      <c r="R118" s="25">
        <f>R117-R119</f>
        <v>0</v>
      </c>
      <c r="S118" s="25">
        <f>S117-S119</f>
        <v>0</v>
      </c>
      <c r="T118" s="25">
        <f>T117-T119</f>
        <v>0</v>
      </c>
    </row>
    <row r="119" spans="1:20" s="21" customFormat="1" ht="12.75">
      <c r="A119" s="17">
        <v>18</v>
      </c>
      <c r="B119" s="18" t="s">
        <v>72</v>
      </c>
      <c r="C119" s="18"/>
      <c r="D119" s="23">
        <v>7.05</v>
      </c>
      <c r="E119" s="23">
        <v>7.15</v>
      </c>
      <c r="F119" s="23">
        <f>(D119+E119)/2</f>
        <v>7.1</v>
      </c>
      <c r="G119" s="17"/>
      <c r="H119" s="23">
        <v>7.12</v>
      </c>
      <c r="I119" s="17"/>
      <c r="J119" s="23">
        <v>7.48</v>
      </c>
      <c r="K119" s="17"/>
      <c r="L119" s="23">
        <f>(F119+H119+J119)/3</f>
        <v>7.233333333333333</v>
      </c>
      <c r="M119" s="23"/>
      <c r="N119" s="23">
        <f>(F119+H119)/2</f>
        <v>7.109999999999999</v>
      </c>
      <c r="O119" s="18"/>
      <c r="P119" s="22">
        <v>7.12</v>
      </c>
      <c r="Q119" s="20"/>
      <c r="R119" s="23">
        <v>7.64</v>
      </c>
      <c r="S119" s="23">
        <v>7.9</v>
      </c>
      <c r="T119" s="23">
        <v>7.77</v>
      </c>
    </row>
    <row r="120" spans="1:20" s="27" customFormat="1" ht="12.75">
      <c r="A120" s="24"/>
      <c r="B120" s="24" t="s">
        <v>14</v>
      </c>
      <c r="C120" s="24"/>
      <c r="D120" s="25">
        <f>D119-D121</f>
        <v>0</v>
      </c>
      <c r="E120" s="25">
        <f>E119-E121</f>
        <v>-0.1299999999999999</v>
      </c>
      <c r="F120" s="25">
        <f>F119-F121</f>
        <v>-0.06500000000000039</v>
      </c>
      <c r="G120" s="24"/>
      <c r="H120" s="25">
        <f>H119-H121</f>
        <v>-0.04999999999999982</v>
      </c>
      <c r="I120" s="24"/>
      <c r="J120" s="25">
        <f>J119-J121</f>
        <v>0.14000000000000057</v>
      </c>
      <c r="K120" s="24"/>
      <c r="L120" s="25">
        <f>L119-L121</f>
        <v>0.00833333333333286</v>
      </c>
      <c r="M120" s="25"/>
      <c r="N120" s="25">
        <f>N119-N121</f>
        <v>-0.057500000000000995</v>
      </c>
      <c r="O120" s="24"/>
      <c r="P120" s="25">
        <f>P119-P121</f>
        <v>0</v>
      </c>
      <c r="Q120" s="24"/>
      <c r="R120" s="25">
        <f>R119-R121</f>
        <v>0.5999999999999996</v>
      </c>
      <c r="S120" s="25">
        <f>S119-S121</f>
        <v>0.6000000000000005</v>
      </c>
      <c r="T120" s="25">
        <f>T119-T121</f>
        <v>0.5999999999999996</v>
      </c>
    </row>
    <row r="121" spans="1:20" s="21" customFormat="1" ht="12.75">
      <c r="A121" s="17">
        <v>17</v>
      </c>
      <c r="B121" s="18" t="s">
        <v>73</v>
      </c>
      <c r="C121" s="18"/>
      <c r="D121" s="23">
        <v>7.05</v>
      </c>
      <c r="E121" s="23">
        <v>7.28</v>
      </c>
      <c r="F121" s="23">
        <f>(D121+E121)/2</f>
        <v>7.165</v>
      </c>
      <c r="G121" s="17"/>
      <c r="H121" s="23">
        <v>7.17</v>
      </c>
      <c r="I121" s="17"/>
      <c r="J121" s="23">
        <v>7.34</v>
      </c>
      <c r="K121" s="17"/>
      <c r="L121" s="23">
        <f>(F121+H121+J121)/3</f>
        <v>7.2250000000000005</v>
      </c>
      <c r="M121" s="23"/>
      <c r="N121" s="23">
        <f>(F121+H121)/2</f>
        <v>7.1675</v>
      </c>
      <c r="O121" s="18"/>
      <c r="P121" s="22">
        <v>7.12</v>
      </c>
      <c r="Q121" s="20"/>
      <c r="R121" s="23">
        <v>7.04</v>
      </c>
      <c r="S121" s="23">
        <v>7.3</v>
      </c>
      <c r="T121" s="23">
        <f>(R121+S121)/2</f>
        <v>7.17</v>
      </c>
    </row>
    <row r="122" spans="1:20" s="27" customFormat="1" ht="12.75">
      <c r="A122" s="24"/>
      <c r="B122" s="24" t="s">
        <v>14</v>
      </c>
      <c r="C122" s="24"/>
      <c r="D122" s="25">
        <f>D121-D123</f>
        <v>0</v>
      </c>
      <c r="E122" s="25">
        <f>E121-E123</f>
        <v>0.08000000000000007</v>
      </c>
      <c r="F122" s="25">
        <f>F121-F123</f>
        <v>0.040000000000000036</v>
      </c>
      <c r="G122" s="24"/>
      <c r="H122" s="25">
        <f>H121-H123</f>
        <v>-0.08000000000000007</v>
      </c>
      <c r="I122" s="24"/>
      <c r="J122" s="25">
        <f>J121-J123</f>
        <v>0</v>
      </c>
      <c r="K122" s="24"/>
      <c r="L122" s="25">
        <f>L121-L123</f>
        <v>-0.013333333333332753</v>
      </c>
      <c r="M122" s="25"/>
      <c r="N122" s="25">
        <f>N121-N123</f>
        <v>-0.019999999999999574</v>
      </c>
      <c r="O122" s="24"/>
      <c r="P122" s="25">
        <f>P121-P123</f>
        <v>0.04999999999999982</v>
      </c>
      <c r="Q122" s="24"/>
      <c r="R122" s="25">
        <f>R121-R123</f>
        <v>0</v>
      </c>
      <c r="S122" s="25">
        <f>S121-S123</f>
        <v>0</v>
      </c>
      <c r="T122" s="25">
        <f>T121-T123</f>
        <v>0</v>
      </c>
    </row>
    <row r="123" spans="1:20" s="21" customFormat="1" ht="12.75">
      <c r="A123" s="17">
        <v>16</v>
      </c>
      <c r="B123" s="18" t="s">
        <v>74</v>
      </c>
      <c r="C123" s="18"/>
      <c r="D123" s="23">
        <v>7.05</v>
      </c>
      <c r="E123" s="23">
        <v>7.2</v>
      </c>
      <c r="F123" s="23">
        <f>(D123+E123)/2</f>
        <v>7.125</v>
      </c>
      <c r="G123" s="17"/>
      <c r="H123" s="23">
        <v>7.25</v>
      </c>
      <c r="I123" s="17"/>
      <c r="J123" s="23">
        <v>7.34</v>
      </c>
      <c r="K123" s="17"/>
      <c r="L123" s="23">
        <f>(F123+H123+J123)/3</f>
        <v>7.238333333333333</v>
      </c>
      <c r="M123" s="23"/>
      <c r="N123" s="23">
        <f>(F123+H123)/2</f>
        <v>7.1875</v>
      </c>
      <c r="O123" s="18"/>
      <c r="P123" s="22">
        <v>7.07</v>
      </c>
      <c r="Q123" s="20"/>
      <c r="R123" s="23">
        <v>7.04</v>
      </c>
      <c r="S123" s="23">
        <v>7.3</v>
      </c>
      <c r="T123" s="23">
        <f>(R123+S123)/2</f>
        <v>7.17</v>
      </c>
    </row>
    <row r="124" spans="1:20" s="27" customFormat="1" ht="12.75">
      <c r="A124" s="24"/>
      <c r="B124" s="24" t="s">
        <v>14</v>
      </c>
      <c r="C124" s="24"/>
      <c r="D124" s="25">
        <f>D123-D125</f>
        <v>0.04999999999999982</v>
      </c>
      <c r="E124" s="25">
        <f>E123-E125</f>
        <v>0</v>
      </c>
      <c r="F124" s="25">
        <f>F123-F125</f>
        <v>0.025000000000000355</v>
      </c>
      <c r="G124" s="24"/>
      <c r="H124" s="25">
        <f>H123-H125</f>
        <v>0</v>
      </c>
      <c r="I124" s="24"/>
      <c r="J124" s="25">
        <f>J123-J125</f>
        <v>0</v>
      </c>
      <c r="K124" s="24"/>
      <c r="L124" s="25">
        <f>L123-L125</f>
        <v>0.008333333333333748</v>
      </c>
      <c r="M124" s="25"/>
      <c r="N124" s="25">
        <f>N123-N125</f>
        <v>0.012500000000000178</v>
      </c>
      <c r="O124" s="24"/>
      <c r="P124" s="25">
        <f>P123-P125</f>
        <v>0</v>
      </c>
      <c r="Q124" s="24"/>
      <c r="R124" s="25">
        <f>R123-R125</f>
        <v>0</v>
      </c>
      <c r="S124" s="25">
        <f>S123-S125</f>
        <v>0</v>
      </c>
      <c r="T124" s="25">
        <f>T123-T125</f>
        <v>0</v>
      </c>
    </row>
    <row r="125" spans="1:20" s="21" customFormat="1" ht="12.75">
      <c r="A125" s="17">
        <v>15</v>
      </c>
      <c r="B125" s="18" t="s">
        <v>75</v>
      </c>
      <c r="C125" s="18"/>
      <c r="D125" s="23">
        <v>7</v>
      </c>
      <c r="E125" s="23">
        <v>7.2</v>
      </c>
      <c r="F125" s="23">
        <f>(D125+E125)/2</f>
        <v>7.1</v>
      </c>
      <c r="G125" s="17"/>
      <c r="H125" s="23">
        <v>7.25</v>
      </c>
      <c r="I125" s="17"/>
      <c r="J125" s="23">
        <v>7.34</v>
      </c>
      <c r="K125" s="17"/>
      <c r="L125" s="23">
        <f>(F125+H125+J125)/3</f>
        <v>7.2299999999999995</v>
      </c>
      <c r="M125" s="23"/>
      <c r="N125" s="23">
        <f>(F125+H125)/2</f>
        <v>7.175</v>
      </c>
      <c r="O125" s="18"/>
      <c r="P125" s="22">
        <v>7.07</v>
      </c>
      <c r="Q125" s="20"/>
      <c r="R125" s="23">
        <v>7.04</v>
      </c>
      <c r="S125" s="23">
        <v>7.3</v>
      </c>
      <c r="T125" s="23">
        <f>(R125+S125)/2</f>
        <v>7.17</v>
      </c>
    </row>
    <row r="126" spans="1:20" s="30" customFormat="1" ht="12.75">
      <c r="A126" s="28"/>
      <c r="B126" s="28" t="s">
        <v>14</v>
      </c>
      <c r="C126" s="28"/>
      <c r="D126" s="29">
        <f>D125-D127</f>
        <v>-0.20000000000000018</v>
      </c>
      <c r="E126" s="29">
        <f>E125-E127</f>
        <v>-0.20000000000000018</v>
      </c>
      <c r="F126" s="29">
        <f>F125-F127</f>
        <v>-0.20000000000000107</v>
      </c>
      <c r="G126" s="28"/>
      <c r="H126" s="29">
        <f>H125-H127</f>
        <v>-0.09999999999999964</v>
      </c>
      <c r="I126" s="28"/>
      <c r="J126" s="29">
        <f>J125-J127</f>
        <v>0</v>
      </c>
      <c r="K126" s="28"/>
      <c r="L126" s="29">
        <f>L125-L127</f>
        <v>-0.10000000000000142</v>
      </c>
      <c r="M126" s="29"/>
      <c r="N126" s="25">
        <f>N125-N127</f>
        <v>-0.15000000000000036</v>
      </c>
      <c r="O126" s="28"/>
      <c r="P126" s="29">
        <f>P125-P127</f>
        <v>0.07000000000000028</v>
      </c>
      <c r="Q126" s="28"/>
      <c r="R126" s="29">
        <f>R125-R127</f>
        <v>0</v>
      </c>
      <c r="S126" s="29">
        <f>S125-S127</f>
        <v>-0.03000000000000025</v>
      </c>
      <c r="T126" s="29">
        <f>T125-T127</f>
        <v>-0.015000000000000568</v>
      </c>
    </row>
    <row r="127" spans="1:20" s="21" customFormat="1" ht="12.75">
      <c r="A127" s="17">
        <v>14</v>
      </c>
      <c r="B127" s="18" t="s">
        <v>76</v>
      </c>
      <c r="C127" s="18"/>
      <c r="D127" s="23">
        <v>7.2</v>
      </c>
      <c r="E127" s="23">
        <v>7.4</v>
      </c>
      <c r="F127" s="23">
        <f>(D127+E127)/2</f>
        <v>7.300000000000001</v>
      </c>
      <c r="G127" s="17"/>
      <c r="H127" s="23">
        <v>7.35</v>
      </c>
      <c r="I127" s="17"/>
      <c r="J127" s="23">
        <v>7.34</v>
      </c>
      <c r="K127" s="17"/>
      <c r="L127" s="23">
        <f>(F127+H127+J127)/3</f>
        <v>7.330000000000001</v>
      </c>
      <c r="M127" s="23"/>
      <c r="N127" s="23">
        <f>(F127+H127)/2</f>
        <v>7.325</v>
      </c>
      <c r="O127" s="18"/>
      <c r="P127" s="22">
        <v>7</v>
      </c>
      <c r="Q127" s="20"/>
      <c r="R127" s="23">
        <v>7.04</v>
      </c>
      <c r="S127" s="23">
        <v>7.33</v>
      </c>
      <c r="T127" s="23">
        <f>(R127+S127)/2</f>
        <v>7.1850000000000005</v>
      </c>
    </row>
    <row r="128" spans="1:20" s="30" customFormat="1" ht="12.75">
      <c r="A128" s="28"/>
      <c r="B128" s="28" t="s">
        <v>14</v>
      </c>
      <c r="C128" s="28"/>
      <c r="D128" s="29">
        <f>D127-D129</f>
        <v>0.25</v>
      </c>
      <c r="E128" s="29">
        <f>E127-E129</f>
        <v>0.3000000000000007</v>
      </c>
      <c r="F128" s="29">
        <f>F127-F129</f>
        <v>0.27500000000000036</v>
      </c>
      <c r="G128" s="28"/>
      <c r="H128" s="29">
        <f>H127-H129</f>
        <v>0.25</v>
      </c>
      <c r="I128" s="28"/>
      <c r="J128" s="29">
        <f>J127-J129</f>
        <v>0.6399999999999997</v>
      </c>
      <c r="K128" s="28"/>
      <c r="L128" s="29">
        <f>L127-L129</f>
        <v>0.38833333333333453</v>
      </c>
      <c r="M128" s="29"/>
      <c r="N128" s="25">
        <f>N127-N129</f>
        <v>0.2625000000000002</v>
      </c>
      <c r="O128" s="28"/>
      <c r="P128" s="29">
        <f>P127-P129</f>
        <v>0.15000000000000036</v>
      </c>
      <c r="Q128" s="28"/>
      <c r="R128" s="29">
        <f>R127-R129</f>
        <v>1.0999999999999996</v>
      </c>
      <c r="S128" s="29">
        <f>S127-S129</f>
        <v>1.1900000000000004</v>
      </c>
      <c r="T128" s="29">
        <f>T127-T129</f>
        <v>1.1450000000000005</v>
      </c>
    </row>
    <row r="129" spans="1:20" s="21" customFormat="1" ht="12.75">
      <c r="A129" s="17">
        <v>13</v>
      </c>
      <c r="B129" s="18" t="s">
        <v>77</v>
      </c>
      <c r="C129" s="18"/>
      <c r="D129" s="23">
        <v>6.95</v>
      </c>
      <c r="E129" s="23">
        <v>7.1</v>
      </c>
      <c r="F129" s="23">
        <f>(D129+E129)/2</f>
        <v>7.025</v>
      </c>
      <c r="G129" s="17"/>
      <c r="H129" s="23">
        <v>7.1</v>
      </c>
      <c r="I129" s="17"/>
      <c r="J129" s="23">
        <v>6.7</v>
      </c>
      <c r="K129" s="17"/>
      <c r="L129" s="23">
        <f>(F129+H129+J129)/3</f>
        <v>6.941666666666666</v>
      </c>
      <c r="M129" s="23"/>
      <c r="N129" s="23">
        <f>(F129+H129)/2</f>
        <v>7.0625</v>
      </c>
      <c r="O129" s="18"/>
      <c r="P129" s="22">
        <v>6.85</v>
      </c>
      <c r="Q129" s="20"/>
      <c r="R129" s="23">
        <v>5.94</v>
      </c>
      <c r="S129" s="23">
        <v>6.14</v>
      </c>
      <c r="T129" s="23">
        <f>(R129+S129)/2</f>
        <v>6.04</v>
      </c>
    </row>
    <row r="130" spans="1:20" s="30" customFormat="1" ht="12.75">
      <c r="A130" s="28"/>
      <c r="B130" s="28" t="s">
        <v>14</v>
      </c>
      <c r="C130" s="28"/>
      <c r="D130" s="29">
        <f>D129-D131</f>
        <v>0.21999999999999975</v>
      </c>
      <c r="E130" s="29">
        <f>E129-E131</f>
        <v>0.14999999999999947</v>
      </c>
      <c r="F130" s="29">
        <f>F129-F131</f>
        <v>0.1850000000000005</v>
      </c>
      <c r="G130" s="28"/>
      <c r="H130" s="29">
        <f>H129-H131</f>
        <v>0.34999999999999964</v>
      </c>
      <c r="I130" s="28"/>
      <c r="J130" s="29">
        <f>J129-J131</f>
        <v>0</v>
      </c>
      <c r="K130" s="28"/>
      <c r="L130" s="29">
        <f>L129-L131</f>
        <v>0.17833333333333368</v>
      </c>
      <c r="M130" s="29"/>
      <c r="N130" s="25">
        <f>N129-N131</f>
        <v>0.26750000000000007</v>
      </c>
      <c r="O130" s="28"/>
      <c r="P130" s="29">
        <f>P129-P131</f>
        <v>0.39999999999999947</v>
      </c>
      <c r="Q130" s="28"/>
      <c r="R130" s="29">
        <f>R129-R131</f>
        <v>0</v>
      </c>
      <c r="S130" s="29">
        <f>S129-S131</f>
        <v>0</v>
      </c>
      <c r="T130" s="29">
        <f>T129-T131</f>
        <v>0</v>
      </c>
    </row>
    <row r="131" spans="1:20" s="21" customFormat="1" ht="12.75">
      <c r="A131" s="17">
        <v>12</v>
      </c>
      <c r="B131" s="18" t="s">
        <v>78</v>
      </c>
      <c r="C131" s="18"/>
      <c r="D131" s="23">
        <v>6.73</v>
      </c>
      <c r="E131" s="23">
        <v>6.95</v>
      </c>
      <c r="F131" s="23">
        <f>(D131+E131)/2</f>
        <v>6.84</v>
      </c>
      <c r="G131" s="17"/>
      <c r="H131" s="23">
        <v>6.75</v>
      </c>
      <c r="I131" s="17"/>
      <c r="J131" s="23">
        <v>6.7</v>
      </c>
      <c r="K131" s="17"/>
      <c r="L131" s="23">
        <f>(F131+H131+J131)/3</f>
        <v>6.763333333333333</v>
      </c>
      <c r="M131" s="23"/>
      <c r="N131" s="23">
        <f>(F131+H131)/2</f>
        <v>6.795</v>
      </c>
      <c r="O131" s="18"/>
      <c r="P131" s="23">
        <v>6.45</v>
      </c>
      <c r="Q131" s="20"/>
      <c r="R131" s="23">
        <v>5.94</v>
      </c>
      <c r="S131" s="23">
        <v>6.14</v>
      </c>
      <c r="T131" s="23">
        <f>(R131+S131)/2</f>
        <v>6.04</v>
      </c>
    </row>
    <row r="132" spans="1:20" s="30" customFormat="1" ht="12.75">
      <c r="A132" s="28"/>
      <c r="B132" s="28" t="s">
        <v>14</v>
      </c>
      <c r="C132" s="28"/>
      <c r="D132" s="29">
        <f>D131-D133</f>
        <v>0.4800000000000004</v>
      </c>
      <c r="E132" s="29">
        <f>E131-E133</f>
        <v>0.40000000000000036</v>
      </c>
      <c r="F132" s="29">
        <f>F131-F133</f>
        <v>0.4399999999999995</v>
      </c>
      <c r="G132" s="28"/>
      <c r="H132" s="29">
        <f>H131-H133</f>
        <v>0.1299999999999999</v>
      </c>
      <c r="I132" s="28"/>
      <c r="J132" s="29">
        <f>J131-J133</f>
        <v>0.27000000000000046</v>
      </c>
      <c r="K132" s="28"/>
      <c r="L132" s="29">
        <f>L131-L133</f>
        <v>0.27999999999999936</v>
      </c>
      <c r="M132" s="29"/>
      <c r="N132" s="25">
        <f>N131-N133</f>
        <v>0.28500000000000014</v>
      </c>
      <c r="O132" s="28"/>
      <c r="P132" s="29">
        <f>P131-P133</f>
        <v>0.2999999999999998</v>
      </c>
      <c r="Q132" s="28"/>
      <c r="R132" s="29">
        <f>R131-R133</f>
        <v>0</v>
      </c>
      <c r="S132" s="29">
        <f>S131-S133</f>
        <v>0</v>
      </c>
      <c r="T132" s="29">
        <f>T131-T133</f>
        <v>0</v>
      </c>
    </row>
    <row r="133" spans="1:20" s="21" customFormat="1" ht="12.75">
      <c r="A133" s="17">
        <v>11</v>
      </c>
      <c r="B133" s="18" t="s">
        <v>79</v>
      </c>
      <c r="C133" s="18"/>
      <c r="D133" s="23">
        <v>6.25</v>
      </c>
      <c r="E133" s="23">
        <v>6.55</v>
      </c>
      <c r="F133" s="23">
        <f>(D133+E133)/2</f>
        <v>6.4</v>
      </c>
      <c r="G133" s="17"/>
      <c r="H133" s="23">
        <v>6.62</v>
      </c>
      <c r="I133" s="17"/>
      <c r="J133" s="23">
        <v>6.43</v>
      </c>
      <c r="K133" s="17"/>
      <c r="L133" s="23">
        <f>(F133+H133+J133)/3</f>
        <v>6.483333333333333</v>
      </c>
      <c r="M133" s="23"/>
      <c r="N133" s="23">
        <f>(F133+H133)/2</f>
        <v>6.51</v>
      </c>
      <c r="O133" s="18"/>
      <c r="P133" s="23">
        <v>6.15</v>
      </c>
      <c r="Q133" s="20"/>
      <c r="R133" s="23">
        <v>5.94</v>
      </c>
      <c r="S133" s="23">
        <v>6.14</v>
      </c>
      <c r="T133" s="23">
        <f>(R133+S133)/2</f>
        <v>6.04</v>
      </c>
    </row>
    <row r="134" spans="1:20" s="30" customFormat="1" ht="12.75">
      <c r="A134" s="28"/>
      <c r="B134" s="28" t="s">
        <v>14</v>
      </c>
      <c r="C134" s="28"/>
      <c r="D134" s="29">
        <f>D133-D135</f>
        <v>0.20000000000000018</v>
      </c>
      <c r="E134" s="29">
        <f>E133-E135</f>
        <v>0.34999999999999964</v>
      </c>
      <c r="F134" s="29">
        <f>F133-F135</f>
        <v>0.27500000000000036</v>
      </c>
      <c r="G134" s="28"/>
      <c r="H134" s="29">
        <f>H133-H135</f>
        <v>0.46999999999999975</v>
      </c>
      <c r="I134" s="28"/>
      <c r="J134" s="29">
        <f>J133-J135</f>
        <v>-0.025000000000000355</v>
      </c>
      <c r="K134" s="28"/>
      <c r="L134" s="29">
        <f>L133-L135</f>
        <v>0.2400000000000002</v>
      </c>
      <c r="M134" s="29"/>
      <c r="N134" s="25">
        <f>N133-N135</f>
        <v>0.3724999999999996</v>
      </c>
      <c r="O134" s="28"/>
      <c r="P134" s="29">
        <f>P133-P135</f>
        <v>0.15000000000000036</v>
      </c>
      <c r="Q134" s="28"/>
      <c r="R134" s="29">
        <f>R133-R135</f>
        <v>0</v>
      </c>
      <c r="S134" s="29">
        <f>S133-S135</f>
        <v>0</v>
      </c>
      <c r="T134" s="29">
        <f>T133-T135</f>
        <v>0</v>
      </c>
    </row>
    <row r="135" spans="1:20" s="21" customFormat="1" ht="12.75">
      <c r="A135" s="17">
        <v>10</v>
      </c>
      <c r="B135" s="18" t="s">
        <v>80</v>
      </c>
      <c r="C135" s="18"/>
      <c r="D135" s="23">
        <v>6.05</v>
      </c>
      <c r="E135" s="23">
        <v>6.2</v>
      </c>
      <c r="F135" s="23">
        <f>(D135+E135)/2</f>
        <v>6.125</v>
      </c>
      <c r="G135" s="17"/>
      <c r="H135" s="23">
        <v>6.15</v>
      </c>
      <c r="I135" s="17"/>
      <c r="J135" s="23">
        <v>6.455</v>
      </c>
      <c r="K135" s="17"/>
      <c r="L135" s="23">
        <f>(F135+H135+J135)/3</f>
        <v>6.243333333333333</v>
      </c>
      <c r="M135" s="23"/>
      <c r="N135" s="23">
        <f>(F135+H135)/2</f>
        <v>6.1375</v>
      </c>
      <c r="O135" s="18"/>
      <c r="P135" s="23">
        <v>6</v>
      </c>
      <c r="Q135" s="20"/>
      <c r="R135" s="23">
        <v>5.94</v>
      </c>
      <c r="S135" s="23">
        <v>6.14</v>
      </c>
      <c r="T135" s="23">
        <f>(R135+S135)/2</f>
        <v>6.04</v>
      </c>
    </row>
    <row r="136" spans="1:20" s="30" customFormat="1" ht="12.75">
      <c r="A136" s="28"/>
      <c r="B136" s="28" t="s">
        <v>14</v>
      </c>
      <c r="C136" s="28"/>
      <c r="D136" s="29">
        <f>D135-D137</f>
        <v>0.03000000000000025</v>
      </c>
      <c r="E136" s="29">
        <f>E135-E137</f>
        <v>0.1299999999999999</v>
      </c>
      <c r="F136" s="29">
        <f>F135-F137</f>
        <v>0.08000000000000007</v>
      </c>
      <c r="G136" s="28"/>
      <c r="H136" s="29">
        <f>H135-H137</f>
        <v>0.1200000000000001</v>
      </c>
      <c r="I136" s="28"/>
      <c r="J136" s="29">
        <f>J135-J137</f>
        <v>0</v>
      </c>
      <c r="K136" s="28"/>
      <c r="L136" s="29">
        <f>L135-L137</f>
        <v>0.06666666666666643</v>
      </c>
      <c r="M136" s="29"/>
      <c r="N136" s="25">
        <f>N135-N137</f>
        <v>0.10000000000000053</v>
      </c>
      <c r="O136" s="28"/>
      <c r="P136" s="29">
        <f>P135-P137</f>
        <v>0.04999999999999982</v>
      </c>
      <c r="Q136" s="28"/>
      <c r="R136" s="29">
        <f>R135-R137</f>
        <v>0.1200000000000001</v>
      </c>
      <c r="S136" s="29">
        <f>S135-S137</f>
        <v>0.05999999999999961</v>
      </c>
      <c r="T136" s="29">
        <f>T135-T137</f>
        <v>0.08999999999999986</v>
      </c>
    </row>
    <row r="137" spans="1:20" s="21" customFormat="1" ht="12.75">
      <c r="A137" s="17">
        <v>9</v>
      </c>
      <c r="B137" s="18" t="s">
        <v>81</v>
      </c>
      <c r="C137" s="18"/>
      <c r="D137" s="23">
        <v>6.02</v>
      </c>
      <c r="E137" s="23">
        <v>6.07</v>
      </c>
      <c r="F137" s="23">
        <f>(D137+E137)/2</f>
        <v>6.045</v>
      </c>
      <c r="G137" s="17"/>
      <c r="H137" s="23">
        <v>6.03</v>
      </c>
      <c r="I137" s="17"/>
      <c r="J137" s="23">
        <v>6.455</v>
      </c>
      <c r="K137" s="17"/>
      <c r="L137" s="23">
        <f>(F137+H137+J137)/3</f>
        <v>6.176666666666667</v>
      </c>
      <c r="M137" s="23"/>
      <c r="N137" s="23">
        <f>(F137+H137)/2</f>
        <v>6.0375</v>
      </c>
      <c r="O137" s="18"/>
      <c r="P137" s="23">
        <v>5.95</v>
      </c>
      <c r="Q137" s="20"/>
      <c r="R137" s="23">
        <v>5.82</v>
      </c>
      <c r="S137" s="23">
        <v>6.08</v>
      </c>
      <c r="T137" s="23">
        <f>(R137+S137)/2</f>
        <v>5.95</v>
      </c>
    </row>
    <row r="138" spans="1:20" s="30" customFormat="1" ht="12.75">
      <c r="A138" s="28"/>
      <c r="B138" s="28" t="s">
        <v>14</v>
      </c>
      <c r="C138" s="28"/>
      <c r="D138" s="29">
        <f>D137-D139</f>
        <v>0.0699999999999994</v>
      </c>
      <c r="E138" s="29">
        <f>E137-E139</f>
        <v>0.07000000000000028</v>
      </c>
      <c r="F138" s="29">
        <f>F137-F139</f>
        <v>0.07000000000000028</v>
      </c>
      <c r="G138" s="28"/>
      <c r="H138" s="29">
        <f>H137-H139</f>
        <v>0</v>
      </c>
      <c r="I138" s="28"/>
      <c r="J138" s="29">
        <f>J137-J139</f>
        <v>0</v>
      </c>
      <c r="K138" s="28"/>
      <c r="L138" s="29">
        <f>L137-L139</f>
        <v>0.023333333333333428</v>
      </c>
      <c r="M138" s="29"/>
      <c r="N138" s="25">
        <f>N137-N139</f>
        <v>0.03500000000000014</v>
      </c>
      <c r="O138" s="28"/>
      <c r="P138" s="29">
        <f>P137-P139</f>
        <v>0.04999999999999982</v>
      </c>
      <c r="Q138" s="28"/>
      <c r="R138" s="29">
        <f>R137-R139</f>
        <v>0</v>
      </c>
      <c r="S138" s="29">
        <f>S137-S139</f>
        <v>0.09999999999999964</v>
      </c>
      <c r="T138" s="29">
        <f>T137-T139</f>
        <v>0.04999999999999982</v>
      </c>
    </row>
    <row r="139" spans="1:20" s="21" customFormat="1" ht="12.75">
      <c r="A139" s="17">
        <v>8</v>
      </c>
      <c r="B139" s="18" t="s">
        <v>82</v>
      </c>
      <c r="C139" s="18"/>
      <c r="D139" s="23">
        <v>5.95</v>
      </c>
      <c r="E139" s="23">
        <v>6</v>
      </c>
      <c r="F139" s="23">
        <f>(D139+E139)/2</f>
        <v>5.975</v>
      </c>
      <c r="G139" s="17"/>
      <c r="H139" s="23">
        <v>6.03</v>
      </c>
      <c r="I139" s="17"/>
      <c r="J139" s="23">
        <v>6.455</v>
      </c>
      <c r="K139" s="17"/>
      <c r="L139" s="23">
        <f>(F139+H139+J139)/3</f>
        <v>6.153333333333333</v>
      </c>
      <c r="M139" s="23"/>
      <c r="N139" s="23">
        <f>(F139+H139)/2</f>
        <v>6.0024999999999995</v>
      </c>
      <c r="O139" s="18"/>
      <c r="P139" s="23">
        <v>5.9</v>
      </c>
      <c r="Q139" s="20"/>
      <c r="R139" s="23">
        <v>5.82</v>
      </c>
      <c r="S139" s="23">
        <v>5.98</v>
      </c>
      <c r="T139" s="23">
        <f>(R139+S139)/2</f>
        <v>5.9</v>
      </c>
    </row>
    <row r="140" spans="1:20" s="30" customFormat="1" ht="12.75">
      <c r="A140" s="28"/>
      <c r="B140" s="28" t="s">
        <v>14</v>
      </c>
      <c r="C140" s="28"/>
      <c r="D140" s="29">
        <f>D139-D141</f>
        <v>0.03000000000000025</v>
      </c>
      <c r="E140" s="29">
        <f>E139-E141</f>
        <v>0.019999999999999574</v>
      </c>
      <c r="F140" s="29">
        <f>F139-F141</f>
        <v>0.024999999999999467</v>
      </c>
      <c r="G140" s="28"/>
      <c r="H140" s="29">
        <f>H139-H141</f>
        <v>0.08000000000000007</v>
      </c>
      <c r="I140" s="28"/>
      <c r="J140" s="29">
        <f>J139-J141</f>
        <v>0.1850000000000005</v>
      </c>
      <c r="K140" s="28"/>
      <c r="L140" s="29">
        <f>L139-L141</f>
        <v>0.09666666666666579</v>
      </c>
      <c r="M140" s="29"/>
      <c r="N140" s="25">
        <f>N139-N141</f>
        <v>0.052499999999999325</v>
      </c>
      <c r="O140" s="28"/>
      <c r="P140" s="29">
        <f>P139-P141</f>
        <v>0.05000000000000071</v>
      </c>
      <c r="Q140" s="28"/>
      <c r="R140" s="29">
        <f>R139-R141</f>
        <v>0</v>
      </c>
      <c r="S140" s="29">
        <f>S139-S141</f>
        <v>0</v>
      </c>
      <c r="T140" s="29">
        <f>T139-T141</f>
        <v>0</v>
      </c>
    </row>
    <row r="141" spans="1:20" s="21" customFormat="1" ht="12.75">
      <c r="A141" s="17">
        <v>7</v>
      </c>
      <c r="B141" s="18" t="s">
        <v>83</v>
      </c>
      <c r="C141" s="18"/>
      <c r="D141" s="23">
        <v>5.92</v>
      </c>
      <c r="E141" s="23">
        <v>5.98</v>
      </c>
      <c r="F141" s="23">
        <f>(D141+E141)/2</f>
        <v>5.95</v>
      </c>
      <c r="G141" s="17"/>
      <c r="H141" s="23">
        <v>5.95</v>
      </c>
      <c r="I141" s="17"/>
      <c r="J141" s="23">
        <v>6.27</v>
      </c>
      <c r="K141" s="17"/>
      <c r="L141" s="23">
        <f>(F141+H141+J141)/3</f>
        <v>6.0566666666666675</v>
      </c>
      <c r="M141" s="23"/>
      <c r="N141" s="23">
        <f>(F141+H141)/2</f>
        <v>5.95</v>
      </c>
      <c r="O141" s="18"/>
      <c r="P141" s="23">
        <v>5.85</v>
      </c>
      <c r="Q141" s="20"/>
      <c r="R141" s="23">
        <v>5.82</v>
      </c>
      <c r="S141" s="23">
        <v>5.98</v>
      </c>
      <c r="T141" s="23">
        <f>(R141+S141)/2</f>
        <v>5.9</v>
      </c>
    </row>
    <row r="142" spans="1:20" s="30" customFormat="1" ht="12.75">
      <c r="A142" s="28"/>
      <c r="B142" s="28" t="s">
        <v>14</v>
      </c>
      <c r="C142" s="28"/>
      <c r="D142" s="29">
        <f>D141-D143</f>
        <v>0.07000000000000028</v>
      </c>
      <c r="E142" s="29">
        <f>E141-E143</f>
        <v>0.03000000000000025</v>
      </c>
      <c r="F142" s="29">
        <f>F141-F143</f>
        <v>0.04999999999999982</v>
      </c>
      <c r="G142" s="28"/>
      <c r="H142" s="29">
        <f>H141-H143</f>
        <v>0</v>
      </c>
      <c r="I142" s="28"/>
      <c r="J142" s="29">
        <f>J141-J143</f>
        <v>0.04999999999999982</v>
      </c>
      <c r="K142" s="28"/>
      <c r="L142" s="29">
        <f>L141-L143</f>
        <v>0.0333333333333341</v>
      </c>
      <c r="M142" s="29"/>
      <c r="N142" s="25">
        <f>N141-N143</f>
        <v>0.024999999999999467</v>
      </c>
      <c r="O142" s="28"/>
      <c r="P142" s="29">
        <f>P141-P143</f>
        <v>0.02999999999999936</v>
      </c>
      <c r="Q142" s="28"/>
      <c r="R142" s="29">
        <f>R141-R143</f>
        <v>0</v>
      </c>
      <c r="S142" s="29">
        <f>S141-S143</f>
        <v>0</v>
      </c>
      <c r="T142" s="29">
        <f>T141-T143</f>
        <v>0</v>
      </c>
    </row>
    <row r="143" spans="1:20" s="21" customFormat="1" ht="12.75">
      <c r="A143" s="17">
        <v>6</v>
      </c>
      <c r="B143" s="18" t="s">
        <v>84</v>
      </c>
      <c r="C143" s="18"/>
      <c r="D143" s="23">
        <v>5.85</v>
      </c>
      <c r="E143" s="23">
        <v>5.95</v>
      </c>
      <c r="F143" s="23">
        <f>(D143+E143)/2</f>
        <v>5.9</v>
      </c>
      <c r="G143" s="17"/>
      <c r="H143" s="23">
        <v>5.95</v>
      </c>
      <c r="I143" s="17"/>
      <c r="J143" s="23">
        <v>6.22</v>
      </c>
      <c r="K143" s="17"/>
      <c r="L143" s="23">
        <f>(F143+H143+J143)/3</f>
        <v>6.023333333333333</v>
      </c>
      <c r="M143" s="23"/>
      <c r="N143" s="23">
        <f>(F143+H143)/2</f>
        <v>5.925000000000001</v>
      </c>
      <c r="O143" s="18"/>
      <c r="P143" s="23">
        <v>5.82</v>
      </c>
      <c r="Q143" s="20"/>
      <c r="R143" s="23">
        <v>5.82</v>
      </c>
      <c r="S143" s="23">
        <v>5.98</v>
      </c>
      <c r="T143" s="23">
        <f>(R143+S143)/2</f>
        <v>5.9</v>
      </c>
    </row>
    <row r="144" spans="1:20" s="30" customFormat="1" ht="12.75">
      <c r="A144" s="28"/>
      <c r="B144" s="28" t="s">
        <v>14</v>
      </c>
      <c r="C144" s="28"/>
      <c r="D144" s="29">
        <f>D143-D145</f>
        <v>0.09999999999999964</v>
      </c>
      <c r="E144" s="29">
        <f>E143-E145</f>
        <v>0</v>
      </c>
      <c r="F144" s="29">
        <f>F143-F145</f>
        <v>0.05000000000000071</v>
      </c>
      <c r="G144" s="28"/>
      <c r="H144" s="29">
        <f>H143-H145</f>
        <v>0</v>
      </c>
      <c r="I144" s="28"/>
      <c r="J144" s="29">
        <f>J143-J145</f>
        <v>0</v>
      </c>
      <c r="K144" s="28"/>
      <c r="L144" s="29">
        <f>L143-L145</f>
        <v>0.016666666666666607</v>
      </c>
      <c r="M144" s="29"/>
      <c r="N144" s="25">
        <f>N143-N145</f>
        <v>0.025000000000000355</v>
      </c>
      <c r="O144" s="28"/>
      <c r="P144" s="29">
        <f>P143-P145</f>
        <v>0</v>
      </c>
      <c r="Q144" s="28"/>
      <c r="R144" s="29">
        <f>R143-R145</f>
        <v>0.040000000000000036</v>
      </c>
      <c r="S144" s="29">
        <f>S143-S145</f>
        <v>0.040000000000000036</v>
      </c>
      <c r="T144" s="29">
        <f>T143-T145</f>
        <v>0.040000000000000036</v>
      </c>
    </row>
    <row r="145" spans="1:20" s="21" customFormat="1" ht="12.75">
      <c r="A145" s="17">
        <v>5</v>
      </c>
      <c r="B145" s="18" t="s">
        <v>85</v>
      </c>
      <c r="C145" s="18"/>
      <c r="D145" s="23">
        <v>5.75</v>
      </c>
      <c r="E145" s="23">
        <v>5.95</v>
      </c>
      <c r="F145" s="23">
        <f>(D145+E145)/2</f>
        <v>5.85</v>
      </c>
      <c r="G145" s="17"/>
      <c r="H145" s="23">
        <v>5.95</v>
      </c>
      <c r="I145" s="17"/>
      <c r="J145" s="23">
        <v>6.22</v>
      </c>
      <c r="K145" s="17"/>
      <c r="L145" s="23">
        <f>(F145+H145+J145)/3</f>
        <v>6.006666666666667</v>
      </c>
      <c r="M145" s="23"/>
      <c r="N145" s="23">
        <f>(F145+H145)/2</f>
        <v>5.9</v>
      </c>
      <c r="O145" s="18"/>
      <c r="P145" s="23">
        <v>5.82</v>
      </c>
      <c r="Q145" s="20"/>
      <c r="R145" s="23">
        <v>5.78</v>
      </c>
      <c r="S145" s="23">
        <v>5.94</v>
      </c>
      <c r="T145" s="23">
        <f>(R145+S145)/2</f>
        <v>5.86</v>
      </c>
    </row>
    <row r="146" spans="1:20" s="30" customFormat="1" ht="12.75">
      <c r="A146" s="28"/>
      <c r="B146" s="28" t="s">
        <v>14</v>
      </c>
      <c r="C146" s="28"/>
      <c r="D146" s="29">
        <f>D145-D147</f>
        <v>0</v>
      </c>
      <c r="E146" s="29">
        <f>E145-E147</f>
        <v>0</v>
      </c>
      <c r="F146" s="29">
        <f>F145-F147</f>
        <v>0</v>
      </c>
      <c r="G146" s="28"/>
      <c r="H146" s="29">
        <f>H145-H147</f>
        <v>-0.040000000000000036</v>
      </c>
      <c r="I146" s="28"/>
      <c r="J146" s="29">
        <f>J145-J147</f>
        <v>0.04999999999999982</v>
      </c>
      <c r="K146" s="28"/>
      <c r="L146" s="29">
        <f>L145-L147</f>
        <v>0.0033333333333338544</v>
      </c>
      <c r="M146" s="29"/>
      <c r="N146" s="25">
        <f>N145-N147</f>
        <v>-0.019999999999999574</v>
      </c>
      <c r="O146" s="28"/>
      <c r="P146" s="29">
        <f>P145-P147</f>
        <v>0</v>
      </c>
      <c r="Q146" s="28"/>
      <c r="R146" s="29">
        <f>R145-R147</f>
        <v>0</v>
      </c>
      <c r="S146" s="29">
        <f>S145-S147</f>
        <v>0</v>
      </c>
      <c r="T146" s="29">
        <f>T145-T147</f>
        <v>0</v>
      </c>
    </row>
    <row r="147" spans="1:20" s="21" customFormat="1" ht="12.75">
      <c r="A147" s="17">
        <v>4</v>
      </c>
      <c r="B147" s="18" t="s">
        <v>86</v>
      </c>
      <c r="C147" s="18"/>
      <c r="D147" s="23">
        <v>5.75</v>
      </c>
      <c r="E147" s="23">
        <v>5.95</v>
      </c>
      <c r="F147" s="23">
        <f>(D147+E147)/2</f>
        <v>5.85</v>
      </c>
      <c r="G147" s="17"/>
      <c r="H147" s="23">
        <v>5.99</v>
      </c>
      <c r="I147" s="17"/>
      <c r="J147" s="23">
        <v>6.17</v>
      </c>
      <c r="K147" s="17"/>
      <c r="L147" s="23">
        <f>(F147+H147+J147)/3</f>
        <v>6.003333333333333</v>
      </c>
      <c r="M147" s="23"/>
      <c r="N147" s="23">
        <f>(F147+H147)/2</f>
        <v>5.92</v>
      </c>
      <c r="O147" s="18"/>
      <c r="P147" s="23">
        <v>5.82</v>
      </c>
      <c r="Q147" s="20"/>
      <c r="R147" s="23">
        <v>5.78</v>
      </c>
      <c r="S147" s="23">
        <v>5.94</v>
      </c>
      <c r="T147" s="23">
        <f>(R147+S147)/2</f>
        <v>5.86</v>
      </c>
    </row>
    <row r="148" spans="1:20" s="30" customFormat="1" ht="12.75">
      <c r="A148" s="28"/>
      <c r="B148" s="28" t="s">
        <v>14</v>
      </c>
      <c r="C148" s="28"/>
      <c r="D148" s="29">
        <f>D147-D149</f>
        <v>0</v>
      </c>
      <c r="E148" s="29">
        <f>E147-E149</f>
        <v>0</v>
      </c>
      <c r="F148" s="29">
        <f>F147-F149</f>
        <v>0</v>
      </c>
      <c r="G148" s="28"/>
      <c r="H148" s="29">
        <f>H147-H149</f>
        <v>-0.10999999999999943</v>
      </c>
      <c r="I148" s="28"/>
      <c r="J148" s="29">
        <f>J147-J149</f>
        <v>0</v>
      </c>
      <c r="K148" s="28"/>
      <c r="L148" s="29">
        <f>L147-L149</f>
        <v>-0.03666666666666618</v>
      </c>
      <c r="M148" s="29"/>
      <c r="N148" s="25">
        <f>N147-N149</f>
        <v>-0.054999999999999716</v>
      </c>
      <c r="O148" s="28"/>
      <c r="P148" s="29">
        <f>P147-P149</f>
        <v>-0.02999999999999936</v>
      </c>
      <c r="Q148" s="28"/>
      <c r="R148" s="29">
        <f>R147-R149</f>
        <v>0</v>
      </c>
      <c r="S148" s="29">
        <f>S147-S149</f>
        <v>0</v>
      </c>
      <c r="T148" s="29">
        <f>T147-T149</f>
        <v>0</v>
      </c>
    </row>
    <row r="149" spans="1:20" s="21" customFormat="1" ht="12.75">
      <c r="A149" s="17">
        <v>3</v>
      </c>
      <c r="B149" s="18" t="s">
        <v>87</v>
      </c>
      <c r="C149" s="18"/>
      <c r="D149" s="23">
        <v>5.75</v>
      </c>
      <c r="E149" s="23">
        <v>5.95</v>
      </c>
      <c r="F149" s="23">
        <f>(D149+E149)/2</f>
        <v>5.85</v>
      </c>
      <c r="G149" s="17"/>
      <c r="H149" s="23">
        <v>6.1</v>
      </c>
      <c r="I149" s="17"/>
      <c r="J149" s="23">
        <v>6.17</v>
      </c>
      <c r="K149" s="17"/>
      <c r="L149" s="23">
        <f>(F149+H149+J149)/3</f>
        <v>6.039999999999999</v>
      </c>
      <c r="M149" s="23"/>
      <c r="N149" s="23">
        <f>(F149+H149)/2</f>
        <v>5.975</v>
      </c>
      <c r="O149" s="18"/>
      <c r="P149" s="23">
        <v>5.85</v>
      </c>
      <c r="Q149" s="20"/>
      <c r="R149" s="23">
        <v>5.78</v>
      </c>
      <c r="S149" s="23">
        <v>5.94</v>
      </c>
      <c r="T149" s="23">
        <f>(R149+S149)/2</f>
        <v>5.86</v>
      </c>
    </row>
    <row r="150" spans="1:20" s="30" customFormat="1" ht="12.75">
      <c r="A150" s="28"/>
      <c r="B150" s="28" t="s">
        <v>14</v>
      </c>
      <c r="C150" s="28"/>
      <c r="D150" s="29">
        <f>D149-D151</f>
        <v>-0.05999999999999961</v>
      </c>
      <c r="E150" s="29">
        <f>E149-E151</f>
        <v>0.04999999999999982</v>
      </c>
      <c r="F150" s="29">
        <f>F149-F151</f>
        <v>-0.005000000000000782</v>
      </c>
      <c r="G150" s="28"/>
      <c r="H150" s="29">
        <f>H149-H151</f>
        <v>0.019999999999999574</v>
      </c>
      <c r="I150" s="28"/>
      <c r="J150" s="29">
        <f>J149-J151</f>
        <v>0</v>
      </c>
      <c r="K150" s="28"/>
      <c r="L150" s="29">
        <f>L149-L151</f>
        <v>0.004999999999999005</v>
      </c>
      <c r="M150" s="29"/>
      <c r="N150" s="25">
        <f>N149-N151</f>
        <v>0.007499999999999396</v>
      </c>
      <c r="O150" s="28"/>
      <c r="P150" s="29">
        <f>P149-P151</f>
        <v>-0.05000000000000071</v>
      </c>
      <c r="Q150" s="28"/>
      <c r="R150" s="29">
        <f>R149-R151</f>
        <v>0</v>
      </c>
      <c r="S150" s="29">
        <f>S149-S151</f>
        <v>0</v>
      </c>
      <c r="T150" s="29">
        <f>T149-T151</f>
        <v>0</v>
      </c>
    </row>
    <row r="151" spans="1:20" s="21" customFormat="1" ht="12.75">
      <c r="A151" s="17">
        <v>2</v>
      </c>
      <c r="B151" s="18" t="s">
        <v>88</v>
      </c>
      <c r="C151" s="18"/>
      <c r="D151" s="23">
        <v>5.81</v>
      </c>
      <c r="E151" s="23">
        <v>5.9</v>
      </c>
      <c r="F151" s="23">
        <f>(D151+E151)/2</f>
        <v>5.855</v>
      </c>
      <c r="G151" s="17"/>
      <c r="H151" s="23">
        <v>6.08</v>
      </c>
      <c r="I151" s="17"/>
      <c r="J151" s="23">
        <v>6.17</v>
      </c>
      <c r="K151" s="17"/>
      <c r="L151" s="23">
        <f>(F151+H151+J151)/3</f>
        <v>6.035</v>
      </c>
      <c r="M151" s="23"/>
      <c r="N151" s="23">
        <f>(F151+H151)/2</f>
        <v>5.9675</v>
      </c>
      <c r="O151" s="18"/>
      <c r="P151" s="23">
        <v>5.9</v>
      </c>
      <c r="Q151" s="20"/>
      <c r="R151" s="23">
        <v>5.78</v>
      </c>
      <c r="S151" s="23">
        <v>5.94</v>
      </c>
      <c r="T151" s="23">
        <f>(R151+S151)/2</f>
        <v>5.86</v>
      </c>
    </row>
    <row r="152" spans="1:20" s="30" customFormat="1" ht="12.75">
      <c r="A152" s="28"/>
      <c r="B152" s="28" t="s">
        <v>14</v>
      </c>
      <c r="C152" s="28"/>
      <c r="D152" s="29">
        <f>D151-D153</f>
        <v>0.05999999999999961</v>
      </c>
      <c r="E152" s="29">
        <f>E151-E153</f>
        <v>0</v>
      </c>
      <c r="F152" s="29">
        <f>F151-F153</f>
        <v>0.03000000000000025</v>
      </c>
      <c r="G152" s="28"/>
      <c r="H152" s="29">
        <f>H151-H153</f>
        <v>-0.040000000000000036</v>
      </c>
      <c r="I152" s="28"/>
      <c r="J152" s="29">
        <f>J151-J153</f>
        <v>0.2400000000000002</v>
      </c>
      <c r="K152" s="28"/>
      <c r="L152" s="29">
        <f>L151-L153</f>
        <v>0.0766666666666671</v>
      </c>
      <c r="M152" s="29"/>
      <c r="N152" s="25">
        <f>N151-N153</f>
        <v>-0.004999999999999893</v>
      </c>
      <c r="O152" s="28"/>
      <c r="P152" s="29">
        <f>P151-P153</f>
        <v>0</v>
      </c>
      <c r="Q152" s="28"/>
      <c r="R152" s="29">
        <f>R151-R153</f>
        <v>0</v>
      </c>
      <c r="S152" s="29">
        <f>S151-S153</f>
        <v>0</v>
      </c>
      <c r="T152" s="29">
        <f>T151-T153</f>
        <v>0</v>
      </c>
    </row>
    <row r="153" spans="1:20" s="21" customFormat="1" ht="12.75">
      <c r="A153" s="17">
        <v>1</v>
      </c>
      <c r="B153" s="18" t="s">
        <v>89</v>
      </c>
      <c r="C153" s="18"/>
      <c r="D153" s="23">
        <v>5.75</v>
      </c>
      <c r="E153" s="23">
        <v>5.9</v>
      </c>
      <c r="F153" s="23">
        <f>(D153+E153)/2</f>
        <v>5.825</v>
      </c>
      <c r="G153" s="17"/>
      <c r="H153" s="23">
        <v>6.12</v>
      </c>
      <c r="I153" s="17"/>
      <c r="J153" s="23">
        <v>5.93</v>
      </c>
      <c r="K153" s="17"/>
      <c r="L153" s="23">
        <f>(F153+H153+J153)/3</f>
        <v>5.958333333333333</v>
      </c>
      <c r="M153" s="23"/>
      <c r="N153" s="23">
        <f>(F153+H153)/2</f>
        <v>5.9725</v>
      </c>
      <c r="O153" s="18"/>
      <c r="P153" s="23">
        <v>5.9</v>
      </c>
      <c r="Q153" s="20"/>
      <c r="R153" s="23">
        <v>5.78</v>
      </c>
      <c r="S153" s="23">
        <v>5.94</v>
      </c>
      <c r="T153" s="23">
        <f>(R153+S153)/2</f>
        <v>5.86</v>
      </c>
    </row>
    <row r="154" spans="1:20" s="30" customFormat="1" ht="12.75">
      <c r="A154" s="28"/>
      <c r="B154" s="28"/>
      <c r="C154" s="28"/>
      <c r="D154" s="31"/>
      <c r="E154" s="31"/>
      <c r="F154" s="31"/>
      <c r="G154" s="28"/>
      <c r="H154" s="31"/>
      <c r="I154" s="28"/>
      <c r="J154" s="31"/>
      <c r="K154" s="28"/>
      <c r="L154" s="31"/>
      <c r="M154" s="31"/>
      <c r="N154" s="25"/>
      <c r="O154" s="28"/>
      <c r="P154" s="28"/>
      <c r="Q154" s="28"/>
      <c r="R154" s="31"/>
      <c r="S154" s="31"/>
      <c r="T154" s="31"/>
    </row>
    <row r="155" spans="1:20" s="21" customFormat="1" ht="12.75">
      <c r="A155" s="17">
        <v>52</v>
      </c>
      <c r="B155" s="18" t="s">
        <v>90</v>
      </c>
      <c r="C155" s="18"/>
      <c r="D155" s="26" t="s">
        <v>20</v>
      </c>
      <c r="E155" s="26" t="s">
        <v>20</v>
      </c>
      <c r="F155" s="26" t="s">
        <v>20</v>
      </c>
      <c r="G155" s="17"/>
      <c r="H155" s="26">
        <v>6.07</v>
      </c>
      <c r="I155" s="17"/>
      <c r="J155" s="32">
        <v>5.93</v>
      </c>
      <c r="K155" s="17"/>
      <c r="L155" s="32"/>
      <c r="M155" s="32"/>
      <c r="N155" s="32"/>
      <c r="O155" s="18"/>
      <c r="P155" s="26">
        <v>5.9</v>
      </c>
      <c r="Q155" s="20"/>
      <c r="R155" s="33">
        <v>5.78</v>
      </c>
      <c r="S155" s="33">
        <v>5.94</v>
      </c>
      <c r="T155" s="34">
        <f>(R155+S155)/2</f>
        <v>5.86</v>
      </c>
    </row>
    <row r="156" spans="1:20" s="14" customFormat="1" ht="12.75">
      <c r="A156" s="9"/>
      <c r="B156" s="10"/>
      <c r="C156" s="10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0"/>
      <c r="P156" s="9"/>
      <c r="Q156" s="11"/>
      <c r="R156" s="35"/>
      <c r="S156" s="35"/>
      <c r="T156" s="36"/>
    </row>
    <row r="157" spans="1:20" s="21" customFormat="1" ht="12.75">
      <c r="A157" s="17">
        <v>51</v>
      </c>
      <c r="B157" s="18" t="s">
        <v>91</v>
      </c>
      <c r="C157" s="18"/>
      <c r="D157" s="26">
        <v>5.7</v>
      </c>
      <c r="E157" s="26">
        <v>5.9</v>
      </c>
      <c r="F157" s="32">
        <f>(D157+E157)/2</f>
        <v>5.800000000000001</v>
      </c>
      <c r="G157" s="17"/>
      <c r="H157" s="26">
        <v>6</v>
      </c>
      <c r="I157" s="17"/>
      <c r="J157" s="32">
        <v>6.13</v>
      </c>
      <c r="K157" s="17"/>
      <c r="L157" s="32">
        <f>(F157+H157+J157)/3</f>
        <v>5.976666666666667</v>
      </c>
      <c r="M157" s="32"/>
      <c r="N157" s="32"/>
      <c r="O157" s="18"/>
      <c r="P157" s="26">
        <v>5.7</v>
      </c>
      <c r="Q157" s="20"/>
      <c r="R157" s="33">
        <v>5.78</v>
      </c>
      <c r="S157" s="33">
        <v>5.94</v>
      </c>
      <c r="T157" s="34">
        <f>(R157+S157)/2</f>
        <v>5.86</v>
      </c>
    </row>
    <row r="158" spans="1:20" s="14" customFormat="1" ht="12.75">
      <c r="A158" s="9"/>
      <c r="B158" s="10"/>
      <c r="C158" s="10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0"/>
      <c r="P158" s="9"/>
      <c r="Q158" s="11"/>
      <c r="R158" s="35"/>
      <c r="S158" s="35"/>
      <c r="T158" s="36"/>
    </row>
    <row r="159" spans="1:20" s="21" customFormat="1" ht="12.75">
      <c r="A159" s="17">
        <v>50</v>
      </c>
      <c r="B159" s="18" t="s">
        <v>92</v>
      </c>
      <c r="C159" s="18"/>
      <c r="D159" s="26">
        <v>5.7</v>
      </c>
      <c r="E159" s="26">
        <v>5.9</v>
      </c>
      <c r="F159" s="32">
        <f>(D159+E159)/2</f>
        <v>5.800000000000001</v>
      </c>
      <c r="G159" s="17"/>
      <c r="H159" s="26">
        <v>5.82</v>
      </c>
      <c r="I159" s="17"/>
      <c r="J159" s="32">
        <v>5.51</v>
      </c>
      <c r="K159" s="17"/>
      <c r="L159" s="32">
        <f>(F159+H159+J159)/3</f>
        <v>5.710000000000001</v>
      </c>
      <c r="M159" s="32"/>
      <c r="N159" s="32"/>
      <c r="O159" s="18"/>
      <c r="P159" s="26">
        <v>5.38</v>
      </c>
      <c r="Q159" s="20"/>
      <c r="R159" s="33">
        <v>5.78</v>
      </c>
      <c r="S159" s="33">
        <v>5.94</v>
      </c>
      <c r="T159" s="34">
        <f>(R159+S159)/2</f>
        <v>5.86</v>
      </c>
    </row>
    <row r="160" spans="1:20" s="14" customFormat="1" ht="12.75">
      <c r="A160" s="9"/>
      <c r="B160" s="10"/>
      <c r="C160" s="1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0"/>
      <c r="P160" s="9"/>
      <c r="Q160" s="11"/>
      <c r="R160" s="35"/>
      <c r="S160" s="35"/>
      <c r="T160" s="36"/>
    </row>
    <row r="161" spans="1:20" s="21" customFormat="1" ht="12.75">
      <c r="A161" s="17">
        <v>49</v>
      </c>
      <c r="B161" s="18" t="s">
        <v>93</v>
      </c>
      <c r="C161" s="18"/>
      <c r="D161" s="26">
        <v>5.3</v>
      </c>
      <c r="E161" s="26">
        <v>5.5</v>
      </c>
      <c r="F161" s="32">
        <f>(D161+E161)/2</f>
        <v>5.4</v>
      </c>
      <c r="G161" s="17"/>
      <c r="H161" s="26">
        <v>5.52</v>
      </c>
      <c r="I161" s="17"/>
      <c r="J161" s="32">
        <v>5.65</v>
      </c>
      <c r="K161" s="17"/>
      <c r="L161" s="32">
        <f>(F161+H161+J161)/3</f>
        <v>5.523333333333333</v>
      </c>
      <c r="M161" s="32"/>
      <c r="N161" s="32"/>
      <c r="O161" s="18"/>
      <c r="P161" s="26">
        <v>5.28</v>
      </c>
      <c r="Q161" s="20"/>
      <c r="R161" s="33">
        <v>5.78</v>
      </c>
      <c r="S161" s="33">
        <v>5.94</v>
      </c>
      <c r="T161" s="34">
        <f>(R161+S161)/2</f>
        <v>5.86</v>
      </c>
    </row>
    <row r="162" spans="1:20" s="14" customFormat="1" ht="12.75">
      <c r="A162" s="9"/>
      <c r="B162" s="10"/>
      <c r="C162" s="1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0"/>
      <c r="P162" s="9"/>
      <c r="Q162" s="11"/>
      <c r="R162" s="35"/>
      <c r="S162" s="35"/>
      <c r="T162" s="36"/>
    </row>
    <row r="163" spans="1:20" s="21" customFormat="1" ht="12.75">
      <c r="A163" s="17">
        <v>48</v>
      </c>
      <c r="B163" s="18" t="s">
        <v>94</v>
      </c>
      <c r="C163" s="18"/>
      <c r="D163" s="26">
        <v>5.2</v>
      </c>
      <c r="E163" s="26">
        <v>5.45</v>
      </c>
      <c r="F163" s="32">
        <f>(D163+E163)/2</f>
        <v>5.325</v>
      </c>
      <c r="G163" s="17"/>
      <c r="H163" s="26">
        <v>5.45</v>
      </c>
      <c r="I163" s="17"/>
      <c r="J163" s="32">
        <v>5.65</v>
      </c>
      <c r="K163" s="17"/>
      <c r="L163" s="32">
        <f>(F163+H163+J163)/3</f>
        <v>5.4750000000000005</v>
      </c>
      <c r="M163" s="32"/>
      <c r="N163" s="32"/>
      <c r="O163" s="18"/>
      <c r="P163" s="26">
        <v>5.28</v>
      </c>
      <c r="Q163" s="20"/>
      <c r="R163" s="33">
        <v>5.84</v>
      </c>
      <c r="S163" s="33">
        <v>5.94</v>
      </c>
      <c r="T163" s="34">
        <f>(R163+S163)/2</f>
        <v>5.890000000000001</v>
      </c>
    </row>
    <row r="164" spans="1:20" s="14" customFormat="1" ht="12.75">
      <c r="A164" s="9"/>
      <c r="B164" s="10"/>
      <c r="C164" s="1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0"/>
      <c r="P164" s="9"/>
      <c r="Q164" s="11"/>
      <c r="R164" s="35"/>
      <c r="S164" s="35"/>
      <c r="T164" s="36"/>
    </row>
    <row r="165" spans="1:20" s="21" customFormat="1" ht="12.75">
      <c r="A165" s="17">
        <v>47</v>
      </c>
      <c r="B165" s="18" t="s">
        <v>95</v>
      </c>
      <c r="C165" s="18"/>
      <c r="D165" s="26">
        <v>5.15</v>
      </c>
      <c r="E165" s="26">
        <v>5.35</v>
      </c>
      <c r="F165" s="32">
        <f>(D165+E165)/2</f>
        <v>5.25</v>
      </c>
      <c r="G165" s="17"/>
      <c r="H165" s="26">
        <v>5.44</v>
      </c>
      <c r="I165" s="17"/>
      <c r="J165" s="32">
        <v>5.87</v>
      </c>
      <c r="K165" s="17"/>
      <c r="L165" s="32">
        <f>(F165+H165+J165)/3</f>
        <v>5.5200000000000005</v>
      </c>
      <c r="M165" s="32"/>
      <c r="N165" s="32"/>
      <c r="O165" s="18"/>
      <c r="P165" s="26">
        <v>5.33</v>
      </c>
      <c r="Q165" s="20"/>
      <c r="R165" s="33">
        <v>5.84</v>
      </c>
      <c r="S165" s="33">
        <v>5.94</v>
      </c>
      <c r="T165" s="34">
        <f>(R165+S165)/2</f>
        <v>5.890000000000001</v>
      </c>
    </row>
    <row r="166" spans="1:20" s="14" customFormat="1" ht="12.75">
      <c r="A166" s="9"/>
      <c r="B166" s="10"/>
      <c r="C166" s="10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0"/>
      <c r="P166" s="9"/>
      <c r="Q166" s="11"/>
      <c r="R166" s="35"/>
      <c r="S166" s="35"/>
      <c r="T166" s="36"/>
    </row>
    <row r="167" spans="1:20" s="21" customFormat="1" ht="12.75">
      <c r="A167" s="17">
        <v>46</v>
      </c>
      <c r="B167" s="18" t="s">
        <v>96</v>
      </c>
      <c r="C167" s="18"/>
      <c r="D167" s="26">
        <v>5.25</v>
      </c>
      <c r="E167" s="26">
        <v>5.45</v>
      </c>
      <c r="F167" s="32">
        <f>(D167+E167)/2</f>
        <v>5.35</v>
      </c>
      <c r="G167" s="17"/>
      <c r="H167" s="26">
        <v>5.44</v>
      </c>
      <c r="I167" s="17"/>
      <c r="J167" s="32">
        <v>5.87</v>
      </c>
      <c r="K167" s="17"/>
      <c r="L167" s="32">
        <f>(F167+H167+J167)/3</f>
        <v>5.553333333333334</v>
      </c>
      <c r="M167" s="32"/>
      <c r="N167" s="32"/>
      <c r="O167" s="18"/>
      <c r="P167" s="26">
        <v>5.33</v>
      </c>
      <c r="Q167" s="20"/>
      <c r="R167" s="33">
        <v>5.84</v>
      </c>
      <c r="S167" s="33">
        <v>5.94</v>
      </c>
      <c r="T167" s="34">
        <f>(R167+S167)/2</f>
        <v>5.890000000000001</v>
      </c>
    </row>
    <row r="168" spans="1:20" s="14" customFormat="1" ht="12.75">
      <c r="A168" s="9"/>
      <c r="B168" s="10"/>
      <c r="C168" s="10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0"/>
      <c r="P168" s="9"/>
      <c r="Q168" s="11"/>
      <c r="R168" s="35"/>
      <c r="S168" s="35"/>
      <c r="T168" s="36"/>
    </row>
    <row r="169" spans="1:20" s="21" customFormat="1" ht="12.75">
      <c r="A169" s="17">
        <v>45</v>
      </c>
      <c r="B169" s="18" t="s">
        <v>97</v>
      </c>
      <c r="C169" s="18"/>
      <c r="D169" s="26">
        <v>5.25</v>
      </c>
      <c r="E169" s="26">
        <v>5.45</v>
      </c>
      <c r="F169" s="32">
        <f>(D169+E169)/2</f>
        <v>5.35</v>
      </c>
      <c r="G169" s="17"/>
      <c r="H169" s="26">
        <v>5.4</v>
      </c>
      <c r="I169" s="17"/>
      <c r="J169" s="32">
        <v>5.46</v>
      </c>
      <c r="K169" s="17"/>
      <c r="L169" s="32">
        <f>(F169+H169+J169)/3</f>
        <v>5.403333333333333</v>
      </c>
      <c r="M169" s="32"/>
      <c r="N169" s="32"/>
      <c r="O169" s="18"/>
      <c r="P169" s="26">
        <v>5.33</v>
      </c>
      <c r="Q169" s="20"/>
      <c r="R169" s="33">
        <v>5.84</v>
      </c>
      <c r="S169" s="33">
        <v>5.94</v>
      </c>
      <c r="T169" s="34">
        <f>(R169+S169)/2</f>
        <v>5.890000000000001</v>
      </c>
    </row>
    <row r="170" spans="1:21" s="14" customFormat="1" ht="12.75">
      <c r="A170" s="9"/>
      <c r="B170" s="10"/>
      <c r="C170" s="10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8"/>
      <c r="P170" s="17"/>
      <c r="Q170" s="20"/>
      <c r="R170" s="15"/>
      <c r="S170" s="15"/>
      <c r="T170" s="16"/>
      <c r="U170" s="21"/>
    </row>
    <row r="171" spans="1:20" s="21" customFormat="1" ht="12.75">
      <c r="A171" s="17">
        <v>44</v>
      </c>
      <c r="B171" s="18" t="s">
        <v>98</v>
      </c>
      <c r="C171" s="18"/>
      <c r="D171" s="26">
        <v>5.25</v>
      </c>
      <c r="E171" s="26">
        <v>5.45</v>
      </c>
      <c r="F171" s="32">
        <f>(D171+E171)/2</f>
        <v>5.35</v>
      </c>
      <c r="G171" s="17"/>
      <c r="H171" s="26">
        <v>5.34</v>
      </c>
      <c r="I171" s="17"/>
      <c r="J171" s="32">
        <v>5</v>
      </c>
      <c r="K171" s="17"/>
      <c r="L171" s="32">
        <f>(F171+H171+J171)/3</f>
        <v>5.2299999999999995</v>
      </c>
      <c r="M171" s="32"/>
      <c r="N171" s="32"/>
      <c r="O171" s="18"/>
      <c r="P171" s="26">
        <v>5.23</v>
      </c>
      <c r="Q171" s="20"/>
      <c r="R171" s="33">
        <v>5.84</v>
      </c>
      <c r="S171" s="33">
        <v>5.94</v>
      </c>
      <c r="T171" s="34">
        <f>(R171+S171)/2</f>
        <v>5.890000000000001</v>
      </c>
    </row>
    <row r="172" spans="1:20" s="14" customFormat="1" ht="12.75">
      <c r="A172" s="9"/>
      <c r="B172" s="10"/>
      <c r="C172" s="1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0"/>
      <c r="P172" s="9"/>
      <c r="Q172" s="11"/>
      <c r="R172" s="35"/>
      <c r="S172" s="35"/>
      <c r="T172" s="36"/>
    </row>
    <row r="173" spans="1:20" s="21" customFormat="1" ht="12.75">
      <c r="A173" s="17">
        <v>43</v>
      </c>
      <c r="B173" s="18" t="s">
        <v>99</v>
      </c>
      <c r="C173" s="18"/>
      <c r="D173" s="26">
        <v>5.2</v>
      </c>
      <c r="E173" s="26">
        <v>5.4</v>
      </c>
      <c r="F173" s="32">
        <f>(D173+E173)/2</f>
        <v>5.300000000000001</v>
      </c>
      <c r="G173" s="17"/>
      <c r="H173" s="26">
        <v>5.22</v>
      </c>
      <c r="I173" s="17"/>
      <c r="J173" s="32">
        <v>5</v>
      </c>
      <c r="K173" s="17"/>
      <c r="L173" s="32">
        <f>(F173+H173+J173)/3</f>
        <v>5.173333333333333</v>
      </c>
      <c r="M173" s="32"/>
      <c r="N173" s="32"/>
      <c r="O173" s="18"/>
      <c r="P173" s="26">
        <v>4.95</v>
      </c>
      <c r="Q173" s="20"/>
      <c r="R173" s="33">
        <v>4.14</v>
      </c>
      <c r="S173" s="33">
        <v>4.87</v>
      </c>
      <c r="T173" s="34">
        <f>(R173+S173)/2</f>
        <v>4.505</v>
      </c>
    </row>
    <row r="174" spans="1:20" s="14" customFormat="1" ht="12.75">
      <c r="A174" s="9"/>
      <c r="B174" s="10"/>
      <c r="C174" s="1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0"/>
      <c r="P174" s="9"/>
      <c r="Q174" s="11"/>
      <c r="R174" s="35"/>
      <c r="S174" s="35"/>
      <c r="T174" s="36"/>
    </row>
    <row r="175" spans="1:20" s="21" customFormat="1" ht="12.75">
      <c r="A175" s="17">
        <v>42</v>
      </c>
      <c r="B175" s="18" t="s">
        <v>100</v>
      </c>
      <c r="C175" s="18"/>
      <c r="D175" s="26">
        <v>4.7</v>
      </c>
      <c r="E175" s="26">
        <v>5</v>
      </c>
      <c r="F175" s="32">
        <f>(D175+E175)/2</f>
        <v>4.85</v>
      </c>
      <c r="G175" s="17"/>
      <c r="H175" s="26">
        <v>4.91</v>
      </c>
      <c r="I175" s="17"/>
      <c r="J175" s="32">
        <v>4.6</v>
      </c>
      <c r="K175" s="17"/>
      <c r="L175" s="32">
        <f>(F175+H175+J175)/3</f>
        <v>4.786666666666666</v>
      </c>
      <c r="M175" s="32"/>
      <c r="N175" s="32"/>
      <c r="O175" s="18"/>
      <c r="P175" s="26">
        <v>4.75</v>
      </c>
      <c r="Q175" s="20"/>
      <c r="R175" s="33">
        <v>4.14</v>
      </c>
      <c r="S175" s="33">
        <v>4.87</v>
      </c>
      <c r="T175" s="34">
        <f>(R175+S175)/2</f>
        <v>4.505</v>
      </c>
    </row>
    <row r="176" spans="1:20" s="14" customFormat="1" ht="12.75">
      <c r="A176" s="9"/>
      <c r="B176" s="10"/>
      <c r="C176" s="1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0"/>
      <c r="P176" s="9"/>
      <c r="Q176" s="11"/>
      <c r="R176" s="35"/>
      <c r="S176" s="35"/>
      <c r="T176" s="36"/>
    </row>
    <row r="177" spans="1:20" s="21" customFormat="1" ht="12.75">
      <c r="A177" s="17">
        <v>41</v>
      </c>
      <c r="B177" s="18" t="s">
        <v>101</v>
      </c>
      <c r="C177" s="18"/>
      <c r="D177" s="26">
        <v>4.6</v>
      </c>
      <c r="E177" s="26">
        <v>4.8</v>
      </c>
      <c r="F177" s="32">
        <f>(D177+E177)/2</f>
        <v>4.699999999999999</v>
      </c>
      <c r="G177" s="17"/>
      <c r="H177" s="26">
        <v>4.7</v>
      </c>
      <c r="I177" s="17"/>
      <c r="J177" s="32">
        <v>4.6</v>
      </c>
      <c r="K177" s="17"/>
      <c r="L177" s="32">
        <f>(F177+H177+J177)/3</f>
        <v>4.666666666666666</v>
      </c>
      <c r="M177" s="32"/>
      <c r="N177" s="32"/>
      <c r="O177" s="18"/>
      <c r="P177" s="26">
        <v>4.55</v>
      </c>
      <c r="Q177" s="20"/>
      <c r="R177" s="33">
        <v>4.14</v>
      </c>
      <c r="S177" s="33">
        <v>4.6</v>
      </c>
      <c r="T177" s="34">
        <f>(R177+S177)/2</f>
        <v>4.369999999999999</v>
      </c>
    </row>
    <row r="178" spans="1:20" s="14" customFormat="1" ht="12.75">
      <c r="A178" s="9"/>
      <c r="B178" s="10"/>
      <c r="C178" s="10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0"/>
      <c r="P178" s="9"/>
      <c r="Q178" s="11"/>
      <c r="R178" s="35"/>
      <c r="S178" s="35"/>
      <c r="T178" s="36"/>
    </row>
    <row r="179" spans="1:20" s="21" customFormat="1" ht="12.75">
      <c r="A179" s="17">
        <v>40</v>
      </c>
      <c r="B179" s="18" t="s">
        <v>102</v>
      </c>
      <c r="C179" s="18"/>
      <c r="D179" s="26">
        <v>4.4</v>
      </c>
      <c r="E179" s="26">
        <v>4.65</v>
      </c>
      <c r="F179" s="32">
        <f>(D179+E179)/2</f>
        <v>4.525</v>
      </c>
      <c r="G179" s="17"/>
      <c r="H179" s="26">
        <v>4.39</v>
      </c>
      <c r="I179" s="17"/>
      <c r="J179" s="32">
        <v>4.3</v>
      </c>
      <c r="K179" s="17"/>
      <c r="L179" s="32">
        <f>(F179+H179+J179)/3</f>
        <v>4.405</v>
      </c>
      <c r="M179" s="32"/>
      <c r="N179" s="32"/>
      <c r="O179" s="18"/>
      <c r="P179" s="26">
        <v>4.35</v>
      </c>
      <c r="Q179" s="20"/>
      <c r="R179" s="33">
        <v>4.14</v>
      </c>
      <c r="S179" s="33">
        <v>4.39</v>
      </c>
      <c r="T179" s="34">
        <f>(R179+S179)/2</f>
        <v>4.265</v>
      </c>
    </row>
    <row r="180" spans="1:20" s="14" customFormat="1" ht="12.75">
      <c r="A180" s="9"/>
      <c r="B180" s="10"/>
      <c r="C180" s="10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0"/>
      <c r="P180" s="9"/>
      <c r="Q180" s="11"/>
      <c r="R180" s="35"/>
      <c r="S180" s="35"/>
      <c r="T180" s="36"/>
    </row>
    <row r="181" spans="1:20" s="21" customFormat="1" ht="12.75">
      <c r="A181" s="17">
        <v>39</v>
      </c>
      <c r="B181" s="18" t="s">
        <v>103</v>
      </c>
      <c r="C181" s="18"/>
      <c r="D181" s="26">
        <v>4.2</v>
      </c>
      <c r="E181" s="26">
        <v>4.4</v>
      </c>
      <c r="F181" s="32">
        <f>(D181+E181)/2</f>
        <v>4.300000000000001</v>
      </c>
      <c r="G181" s="17"/>
      <c r="H181" s="26">
        <v>4.28</v>
      </c>
      <c r="I181" s="17"/>
      <c r="J181" s="32">
        <v>4.25</v>
      </c>
      <c r="K181" s="17"/>
      <c r="L181" s="32">
        <f>(F181+H181+J181)/3</f>
        <v>4.276666666666667</v>
      </c>
      <c r="M181" s="32"/>
      <c r="N181" s="32"/>
      <c r="O181" s="18"/>
      <c r="P181" s="26">
        <v>4.28</v>
      </c>
      <c r="Q181" s="20"/>
      <c r="R181" s="33">
        <v>4.14</v>
      </c>
      <c r="S181" s="33">
        <v>4.39</v>
      </c>
      <c r="T181" s="34">
        <f>(R181+S181)/2</f>
        <v>4.265</v>
      </c>
    </row>
    <row r="182" spans="1:20" s="14" customFormat="1" ht="12.75">
      <c r="A182" s="9"/>
      <c r="B182" s="10"/>
      <c r="C182" s="10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0"/>
      <c r="P182" s="9"/>
      <c r="Q182" s="11"/>
      <c r="R182" s="35"/>
      <c r="S182" s="35"/>
      <c r="T182" s="36"/>
    </row>
    <row r="183" spans="1:20" s="21" customFormat="1" ht="12.75">
      <c r="A183" s="17">
        <v>38</v>
      </c>
      <c r="B183" s="18" t="s">
        <v>104</v>
      </c>
      <c r="C183" s="18"/>
      <c r="D183" s="26">
        <v>4.15</v>
      </c>
      <c r="E183" s="26">
        <v>4.35</v>
      </c>
      <c r="F183" s="32">
        <f>(D183+E183)/2</f>
        <v>4.25</v>
      </c>
      <c r="G183" s="17"/>
      <c r="H183" s="26">
        <v>4.21</v>
      </c>
      <c r="I183" s="17"/>
      <c r="J183" s="32">
        <v>4.25</v>
      </c>
      <c r="K183" s="17"/>
      <c r="L183" s="32">
        <f>(F183+H183+J183)/3</f>
        <v>4.236666666666667</v>
      </c>
      <c r="M183" s="32"/>
      <c r="N183" s="32"/>
      <c r="O183" s="18"/>
      <c r="P183" s="26">
        <v>4.18</v>
      </c>
      <c r="Q183" s="20"/>
      <c r="R183" s="33">
        <v>4.14</v>
      </c>
      <c r="S183" s="33">
        <v>4.39</v>
      </c>
      <c r="T183" s="34">
        <f>(R183+S183)/2</f>
        <v>4.265</v>
      </c>
    </row>
    <row r="184" spans="1:20" s="14" customFormat="1" ht="12.75">
      <c r="A184" s="9"/>
      <c r="B184" s="10"/>
      <c r="C184" s="10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0"/>
      <c r="P184" s="9"/>
      <c r="Q184" s="11"/>
      <c r="R184" s="15"/>
      <c r="S184" s="15"/>
      <c r="T184" s="16"/>
    </row>
    <row r="185" spans="1:20" s="21" customFormat="1" ht="12.75">
      <c r="A185" s="17">
        <v>37</v>
      </c>
      <c r="B185" s="18" t="s">
        <v>105</v>
      </c>
      <c r="C185" s="18"/>
      <c r="D185" s="26">
        <v>4.05</v>
      </c>
      <c r="E185" s="26">
        <v>4.2</v>
      </c>
      <c r="F185" s="32">
        <f>(D185+E185)/2</f>
        <v>4.125</v>
      </c>
      <c r="G185" s="17"/>
      <c r="H185" s="26">
        <v>4.12</v>
      </c>
      <c r="I185" s="17"/>
      <c r="J185" s="32">
        <v>4.1</v>
      </c>
      <c r="K185" s="17"/>
      <c r="L185" s="32">
        <f>(F185+H185+J185)/3</f>
        <v>4.115</v>
      </c>
      <c r="M185" s="32"/>
      <c r="N185" s="32"/>
      <c r="O185" s="18"/>
      <c r="P185" s="26">
        <v>4.13</v>
      </c>
      <c r="Q185" s="20"/>
      <c r="R185" s="33">
        <v>4.14</v>
      </c>
      <c r="S185" s="33">
        <v>4.39</v>
      </c>
      <c r="T185" s="34">
        <f>(R185+S185)/2</f>
        <v>4.265</v>
      </c>
    </row>
    <row r="186" spans="1:20" s="21" customFormat="1" ht="12.75">
      <c r="A186" s="17"/>
      <c r="B186" s="18"/>
      <c r="C186" s="18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8"/>
      <c r="P186" s="17"/>
      <c r="Q186" s="20"/>
      <c r="R186" s="15"/>
      <c r="S186" s="15"/>
      <c r="T186" s="16"/>
    </row>
    <row r="187" spans="1:20" s="21" customFormat="1" ht="12.75">
      <c r="A187" s="17">
        <v>36</v>
      </c>
      <c r="B187" s="18" t="s">
        <v>106</v>
      </c>
      <c r="C187" s="18"/>
      <c r="D187" s="26">
        <v>4.05</v>
      </c>
      <c r="E187" s="26">
        <v>4.1</v>
      </c>
      <c r="F187" s="32">
        <f>(D187+E187)/2</f>
        <v>4.074999999999999</v>
      </c>
      <c r="G187" s="17"/>
      <c r="H187" s="26">
        <v>4.03</v>
      </c>
      <c r="I187" s="17"/>
      <c r="J187" s="32">
        <v>4.1</v>
      </c>
      <c r="K187" s="17"/>
      <c r="L187" s="32">
        <f>(F187+H187+J187)/3</f>
        <v>4.068333333333333</v>
      </c>
      <c r="M187" s="32"/>
      <c r="N187" s="32"/>
      <c r="O187" s="18"/>
      <c r="P187" s="26">
        <v>4.03</v>
      </c>
      <c r="Q187" s="20"/>
      <c r="R187" s="33">
        <v>4.14</v>
      </c>
      <c r="S187" s="33">
        <v>4.39</v>
      </c>
      <c r="T187" s="34">
        <f>(R187+S187)/2</f>
        <v>4.265</v>
      </c>
    </row>
    <row r="188" spans="1:20" s="14" customFormat="1" ht="12.75">
      <c r="A188" s="9"/>
      <c r="B188" s="10"/>
      <c r="C188" s="10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0"/>
      <c r="P188" s="9"/>
      <c r="Q188" s="11"/>
      <c r="R188" s="35"/>
      <c r="S188" s="35"/>
      <c r="T188" s="36"/>
    </row>
    <row r="189" spans="1:20" s="21" customFormat="1" ht="12.75">
      <c r="A189" s="17">
        <v>35</v>
      </c>
      <c r="B189" s="18" t="s">
        <v>107</v>
      </c>
      <c r="C189" s="18"/>
      <c r="D189" s="26">
        <v>4</v>
      </c>
      <c r="E189" s="26">
        <v>4.1</v>
      </c>
      <c r="F189" s="32">
        <f>(D189+E189)/2</f>
        <v>4.05</v>
      </c>
      <c r="G189" s="17"/>
      <c r="H189" s="26">
        <v>4</v>
      </c>
      <c r="I189" s="17"/>
      <c r="J189" s="32">
        <v>4.075</v>
      </c>
      <c r="K189" s="17"/>
      <c r="L189" s="32">
        <f>(F189+H189+J189)/3</f>
        <v>4.041666666666667</v>
      </c>
      <c r="M189" s="32"/>
      <c r="N189" s="32"/>
      <c r="O189" s="18"/>
      <c r="P189" s="26">
        <v>4</v>
      </c>
      <c r="Q189" s="20"/>
      <c r="R189" s="33">
        <v>4.14</v>
      </c>
      <c r="S189" s="33">
        <v>4.25</v>
      </c>
      <c r="T189" s="34">
        <f>(R189+S189)/2</f>
        <v>4.195</v>
      </c>
    </row>
    <row r="190" spans="1:20" s="14" customFormat="1" ht="12.75">
      <c r="A190" s="9"/>
      <c r="B190" s="10"/>
      <c r="C190" s="1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0"/>
      <c r="P190" s="9"/>
      <c r="Q190" s="11"/>
      <c r="R190" s="35"/>
      <c r="S190" s="35"/>
      <c r="T190" s="36"/>
    </row>
    <row r="191" spans="1:20" s="21" customFormat="1" ht="12.75">
      <c r="A191" s="17">
        <v>34</v>
      </c>
      <c r="B191" s="18" t="s">
        <v>108</v>
      </c>
      <c r="C191" s="18"/>
      <c r="D191" s="26">
        <v>3.95</v>
      </c>
      <c r="E191" s="26">
        <v>4.04</v>
      </c>
      <c r="F191" s="32">
        <f>(D191+E191)/2</f>
        <v>3.995</v>
      </c>
      <c r="G191" s="17"/>
      <c r="H191" s="37">
        <v>3.96</v>
      </c>
      <c r="I191" s="17"/>
      <c r="J191" s="32">
        <v>4.075</v>
      </c>
      <c r="K191" s="17"/>
      <c r="L191" s="32">
        <f>(F191+H191+J191)/3</f>
        <v>4.010000000000001</v>
      </c>
      <c r="M191" s="32"/>
      <c r="N191" s="32"/>
      <c r="O191" s="18"/>
      <c r="P191" s="26">
        <v>3.95</v>
      </c>
      <c r="Q191" s="20"/>
      <c r="R191" s="33">
        <v>4.04</v>
      </c>
      <c r="S191" s="33">
        <v>4.2</v>
      </c>
      <c r="T191" s="34">
        <f>(R191+S191)/2</f>
        <v>4.12</v>
      </c>
    </row>
    <row r="192" spans="1:20" s="14" customFormat="1" ht="12.75">
      <c r="A192" s="9"/>
      <c r="B192" s="10"/>
      <c r="C192" s="10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0"/>
      <c r="P192" s="9"/>
      <c r="Q192" s="11"/>
      <c r="R192" s="35"/>
      <c r="S192" s="35"/>
      <c r="T192" s="36"/>
    </row>
    <row r="193" spans="1:20" s="21" customFormat="1" ht="12.75">
      <c r="A193" s="17">
        <v>33</v>
      </c>
      <c r="B193" s="18" t="s">
        <v>109</v>
      </c>
      <c r="C193" s="18"/>
      <c r="D193" s="26">
        <v>3.95</v>
      </c>
      <c r="E193" s="26">
        <v>4.04</v>
      </c>
      <c r="F193" s="32">
        <f>(D193+E193)/2</f>
        <v>3.995</v>
      </c>
      <c r="G193" s="17"/>
      <c r="H193" s="37">
        <v>3.92</v>
      </c>
      <c r="I193" s="17"/>
      <c r="J193" s="32">
        <v>4.075</v>
      </c>
      <c r="K193" s="17"/>
      <c r="L193" s="32">
        <f>(F193+H193+J193)/3</f>
        <v>3.9966666666666666</v>
      </c>
      <c r="M193" s="32"/>
      <c r="N193" s="32"/>
      <c r="O193" s="18"/>
      <c r="P193" s="26" t="s">
        <v>20</v>
      </c>
      <c r="Q193" s="20"/>
      <c r="R193" s="33">
        <v>4.04</v>
      </c>
      <c r="S193" s="33">
        <v>4.2</v>
      </c>
      <c r="T193" s="34">
        <f>(R193+S193)/2</f>
        <v>4.12</v>
      </c>
    </row>
    <row r="194" spans="1:20" s="14" customFormat="1" ht="12.75">
      <c r="A194" s="9"/>
      <c r="B194" s="10"/>
      <c r="C194" s="10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0"/>
      <c r="P194" s="9"/>
      <c r="Q194" s="11"/>
      <c r="R194" s="15"/>
      <c r="S194" s="15"/>
      <c r="T194" s="16"/>
    </row>
    <row r="195" spans="1:20" s="21" customFormat="1" ht="12.75">
      <c r="A195" s="17">
        <v>32</v>
      </c>
      <c r="B195" s="18" t="s">
        <v>110</v>
      </c>
      <c r="C195" s="18"/>
      <c r="D195" s="26">
        <v>3.85</v>
      </c>
      <c r="E195" s="26">
        <v>3.9</v>
      </c>
      <c r="F195" s="32">
        <f>(D195+E195)/2</f>
        <v>3.875</v>
      </c>
      <c r="G195" s="17"/>
      <c r="H195" s="37">
        <v>3.85</v>
      </c>
      <c r="I195" s="17"/>
      <c r="J195" s="32">
        <v>4.075</v>
      </c>
      <c r="K195" s="17"/>
      <c r="L195" s="32">
        <f>(F195+H195+J195)/3</f>
        <v>3.9333333333333336</v>
      </c>
      <c r="M195" s="32"/>
      <c r="N195" s="32"/>
      <c r="O195" s="18"/>
      <c r="P195" s="26">
        <v>3.85</v>
      </c>
      <c r="Q195" s="20"/>
      <c r="R195" s="33">
        <v>4.04</v>
      </c>
      <c r="S195" s="33">
        <v>4.2</v>
      </c>
      <c r="T195" s="34">
        <f>(R195+S195)/2</f>
        <v>4.12</v>
      </c>
    </row>
    <row r="196" spans="1:20" s="14" customFormat="1" ht="12.75">
      <c r="A196" s="9"/>
      <c r="B196" s="10"/>
      <c r="C196" s="10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0"/>
      <c r="P196" s="9"/>
      <c r="Q196" s="11"/>
      <c r="R196" s="35"/>
      <c r="S196" s="35"/>
      <c r="T196" s="36"/>
    </row>
    <row r="197" spans="1:20" s="14" customFormat="1" ht="12.75">
      <c r="A197" s="17">
        <v>31</v>
      </c>
      <c r="B197" s="18" t="s">
        <v>111</v>
      </c>
      <c r="C197" s="10"/>
      <c r="D197" s="38">
        <v>3.8</v>
      </c>
      <c r="E197" s="38">
        <v>3.9</v>
      </c>
      <c r="F197" s="32">
        <f>(D197+E197)/2</f>
        <v>3.8499999999999996</v>
      </c>
      <c r="G197" s="9"/>
      <c r="H197" s="39">
        <v>3.79</v>
      </c>
      <c r="I197" s="9"/>
      <c r="J197" s="26">
        <v>4.2</v>
      </c>
      <c r="K197" s="9"/>
      <c r="L197" s="32">
        <f>(F197+H197+J197)/3</f>
        <v>3.9466666666666668</v>
      </c>
      <c r="M197" s="32"/>
      <c r="N197" s="32"/>
      <c r="O197" s="18"/>
      <c r="P197" s="26">
        <v>3.85</v>
      </c>
      <c r="Q197" s="20"/>
      <c r="R197" s="33">
        <v>4.04</v>
      </c>
      <c r="S197" s="33">
        <v>4.2</v>
      </c>
      <c r="T197" s="34">
        <f>(R197+S197)/2</f>
        <v>4.12</v>
      </c>
    </row>
    <row r="198" spans="1:20" s="14" customFormat="1" ht="12.75">
      <c r="A198" s="9"/>
      <c r="B198" s="10"/>
      <c r="C198" s="10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0"/>
      <c r="P198" s="9"/>
      <c r="Q198" s="11"/>
      <c r="R198" s="35"/>
      <c r="S198" s="35"/>
      <c r="T198" s="36"/>
    </row>
    <row r="199" spans="1:20" s="14" customFormat="1" ht="12.75">
      <c r="A199" s="17">
        <v>30</v>
      </c>
      <c r="B199" s="18" t="s">
        <v>112</v>
      </c>
      <c r="C199" s="10"/>
      <c r="D199" s="26">
        <v>3.7</v>
      </c>
      <c r="E199" s="26">
        <v>3.9</v>
      </c>
      <c r="F199" s="32">
        <f>(D199+E199)/2</f>
        <v>3.8</v>
      </c>
      <c r="G199" s="17"/>
      <c r="H199" s="37">
        <v>3.75</v>
      </c>
      <c r="I199" s="17"/>
      <c r="J199" s="26">
        <v>4.2</v>
      </c>
      <c r="K199" s="17"/>
      <c r="L199" s="32">
        <f>(F199+H199+J199)/3</f>
        <v>3.9166666666666665</v>
      </c>
      <c r="M199" s="32"/>
      <c r="N199" s="32"/>
      <c r="O199" s="18"/>
      <c r="P199" s="26">
        <v>3.85</v>
      </c>
      <c r="Q199" s="20"/>
      <c r="R199" s="33">
        <v>4.04</v>
      </c>
      <c r="S199" s="33">
        <v>4.2</v>
      </c>
      <c r="T199" s="34">
        <f>(R199+S199)/2</f>
        <v>4.12</v>
      </c>
    </row>
    <row r="200" spans="1:20" s="14" customFormat="1" ht="12.75">
      <c r="A200" s="9"/>
      <c r="B200" s="10"/>
      <c r="C200" s="10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8"/>
      <c r="P200" s="17"/>
      <c r="Q200" s="20"/>
      <c r="R200" s="35"/>
      <c r="S200" s="35"/>
      <c r="T200" s="36"/>
    </row>
    <row r="201" spans="1:20" s="21" customFormat="1" ht="12.75">
      <c r="A201" s="17">
        <v>29</v>
      </c>
      <c r="B201" s="18" t="s">
        <v>113</v>
      </c>
      <c r="C201" s="18"/>
      <c r="D201" s="26">
        <v>3.7</v>
      </c>
      <c r="E201" s="26">
        <v>3.9</v>
      </c>
      <c r="F201" s="32">
        <f>(D201+E201)/2</f>
        <v>3.8</v>
      </c>
      <c r="G201" s="17"/>
      <c r="H201" s="26">
        <v>3.8</v>
      </c>
      <c r="I201" s="17"/>
      <c r="J201" s="26">
        <v>4.2</v>
      </c>
      <c r="K201" s="17"/>
      <c r="L201" s="32">
        <f>(F201+H201+J201)/3</f>
        <v>3.9333333333333336</v>
      </c>
      <c r="M201" s="32"/>
      <c r="N201" s="32"/>
      <c r="O201" s="18"/>
      <c r="P201" s="26">
        <v>3.85</v>
      </c>
      <c r="Q201" s="20"/>
      <c r="R201" s="33">
        <v>4.04</v>
      </c>
      <c r="S201" s="33">
        <v>4.2</v>
      </c>
      <c r="T201" s="34">
        <f>(R201+S201)/2</f>
        <v>4.12</v>
      </c>
    </row>
    <row r="202" spans="1:20" s="14" customFormat="1" ht="12.75">
      <c r="A202" s="9"/>
      <c r="B202" s="10"/>
      <c r="C202" s="10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0"/>
      <c r="P202" s="9"/>
      <c r="Q202" s="11"/>
      <c r="R202" s="35"/>
      <c r="S202" s="35"/>
      <c r="T202" s="36"/>
    </row>
    <row r="203" spans="1:20" s="21" customFormat="1" ht="12.75">
      <c r="A203" s="17">
        <v>28</v>
      </c>
      <c r="B203" s="18" t="s">
        <v>114</v>
      </c>
      <c r="C203" s="18"/>
      <c r="D203" s="26">
        <v>3.8</v>
      </c>
      <c r="E203" s="26">
        <v>3.9</v>
      </c>
      <c r="F203" s="32">
        <f>(D203+E203)/2</f>
        <v>3.8499999999999996</v>
      </c>
      <c r="G203" s="17"/>
      <c r="H203" s="26">
        <v>3.85</v>
      </c>
      <c r="I203" s="17"/>
      <c r="J203" s="26">
        <v>4.2</v>
      </c>
      <c r="K203" s="17"/>
      <c r="L203" s="32">
        <f>(F203+H203+J203)/3</f>
        <v>3.9666666666666663</v>
      </c>
      <c r="M203" s="32"/>
      <c r="N203" s="32"/>
      <c r="O203" s="18"/>
      <c r="P203" s="26">
        <v>3.85</v>
      </c>
      <c r="Q203" s="20"/>
      <c r="R203" s="33">
        <v>4.04</v>
      </c>
      <c r="S203" s="33">
        <v>4.2</v>
      </c>
      <c r="T203" s="34">
        <f>(R203+S203)/2</f>
        <v>4.12</v>
      </c>
    </row>
    <row r="204" spans="1:20" s="14" customFormat="1" ht="12.75">
      <c r="A204" s="9"/>
      <c r="B204" s="10"/>
      <c r="C204" s="1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0"/>
      <c r="P204" s="9"/>
      <c r="Q204" s="11"/>
      <c r="R204" s="35"/>
      <c r="S204" s="35"/>
      <c r="T204" s="36"/>
    </row>
    <row r="205" spans="1:20" s="21" customFormat="1" ht="12.75">
      <c r="A205" s="17">
        <v>27</v>
      </c>
      <c r="B205" s="18" t="s">
        <v>115</v>
      </c>
      <c r="C205" s="18"/>
      <c r="D205" s="26">
        <v>3.8</v>
      </c>
      <c r="E205" s="26">
        <v>3.94</v>
      </c>
      <c r="F205" s="32">
        <f>(D205+E205)/2</f>
        <v>3.87</v>
      </c>
      <c r="G205" s="17"/>
      <c r="H205" s="26">
        <v>3.85</v>
      </c>
      <c r="I205" s="17"/>
      <c r="J205" s="26">
        <v>4.15</v>
      </c>
      <c r="K205" s="17"/>
      <c r="L205" s="32">
        <f>(F205+H205+J205)/3</f>
        <v>3.956666666666667</v>
      </c>
      <c r="M205" s="32"/>
      <c r="N205" s="32"/>
      <c r="O205" s="18"/>
      <c r="P205" s="26">
        <v>3.9</v>
      </c>
      <c r="Q205" s="20"/>
      <c r="R205" s="33">
        <v>4.04</v>
      </c>
      <c r="S205" s="33">
        <v>4.2</v>
      </c>
      <c r="T205" s="34">
        <f>(R205+S205)/2</f>
        <v>4.12</v>
      </c>
    </row>
    <row r="206" spans="1:20" s="14" customFormat="1" ht="12.75">
      <c r="A206" s="9"/>
      <c r="B206" s="10"/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0"/>
      <c r="P206" s="9"/>
      <c r="Q206" s="11"/>
      <c r="R206" s="35"/>
      <c r="S206" s="35"/>
      <c r="T206" s="36"/>
    </row>
    <row r="207" spans="1:20" s="14" customFormat="1" ht="12.75">
      <c r="A207" s="17">
        <v>26</v>
      </c>
      <c r="B207" s="18" t="s">
        <v>116</v>
      </c>
      <c r="C207" s="18"/>
      <c r="D207" s="26">
        <v>3.85</v>
      </c>
      <c r="E207" s="26">
        <v>3.95</v>
      </c>
      <c r="F207" s="32">
        <f>(D207+E207)/2</f>
        <v>3.9000000000000004</v>
      </c>
      <c r="G207" s="17"/>
      <c r="H207" s="26">
        <v>3.92</v>
      </c>
      <c r="I207" s="17"/>
      <c r="J207" s="26">
        <v>4.34</v>
      </c>
      <c r="K207" s="17"/>
      <c r="L207" s="32">
        <v>4.053</v>
      </c>
      <c r="M207" s="32"/>
      <c r="N207" s="32"/>
      <c r="O207" s="18"/>
      <c r="P207" s="26">
        <v>3.95</v>
      </c>
      <c r="Q207" s="20"/>
      <c r="R207" s="33">
        <v>4.06</v>
      </c>
      <c r="S207" s="33">
        <v>4.2</v>
      </c>
      <c r="T207" s="34">
        <f>(R207+S207)/2</f>
        <v>4.13</v>
      </c>
    </row>
    <row r="208" spans="1:20" s="14" customFormat="1" ht="12.75">
      <c r="A208" s="9"/>
      <c r="B208" s="10"/>
      <c r="C208" s="1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0"/>
      <c r="P208" s="9"/>
      <c r="Q208" s="11"/>
      <c r="R208" s="35"/>
      <c r="S208" s="35"/>
      <c r="T208" s="36"/>
    </row>
    <row r="209" spans="1:20" s="21" customFormat="1" ht="12.75">
      <c r="A209" s="17">
        <v>25</v>
      </c>
      <c r="B209" s="18" t="s">
        <v>117</v>
      </c>
      <c r="C209" s="18"/>
      <c r="D209" s="26">
        <v>3.93</v>
      </c>
      <c r="E209" s="26">
        <v>4</v>
      </c>
      <c r="F209" s="32">
        <f>(D209+E209)/2</f>
        <v>3.965</v>
      </c>
      <c r="G209" s="17"/>
      <c r="H209" s="26">
        <v>4</v>
      </c>
      <c r="I209" s="17"/>
      <c r="J209" s="26">
        <v>4.34</v>
      </c>
      <c r="K209" s="17"/>
      <c r="L209" s="32">
        <f>(F209+H209+J209)/3</f>
        <v>4.101666666666667</v>
      </c>
      <c r="M209" s="32"/>
      <c r="N209" s="32"/>
      <c r="O209" s="18"/>
      <c r="P209" s="26">
        <v>3.95</v>
      </c>
      <c r="Q209" s="20"/>
      <c r="R209" s="33">
        <v>4.06</v>
      </c>
      <c r="S209" s="33">
        <v>4.2</v>
      </c>
      <c r="T209" s="34">
        <f>(R209+S209)/2</f>
        <v>4.13</v>
      </c>
    </row>
    <row r="210" spans="1:20" s="14" customFormat="1" ht="12.75">
      <c r="A210" s="9"/>
      <c r="B210" s="10"/>
      <c r="C210" s="1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0"/>
      <c r="P210" s="9"/>
      <c r="Q210" s="11"/>
      <c r="R210" s="35"/>
      <c r="S210" s="35"/>
      <c r="T210" s="36"/>
    </row>
    <row r="211" spans="1:20" s="21" customFormat="1" ht="12.75">
      <c r="A211" s="17">
        <v>24</v>
      </c>
      <c r="B211" s="18" t="s">
        <v>118</v>
      </c>
      <c r="C211" s="18"/>
      <c r="D211" s="26">
        <v>3.93</v>
      </c>
      <c r="E211" s="26">
        <v>4</v>
      </c>
      <c r="F211" s="32">
        <f>(D211+E211)/2</f>
        <v>3.965</v>
      </c>
      <c r="G211" s="17"/>
      <c r="H211" s="26">
        <v>4</v>
      </c>
      <c r="I211" s="17"/>
      <c r="J211" s="26">
        <v>4.34</v>
      </c>
      <c r="K211" s="17"/>
      <c r="L211" s="32">
        <f>(F211+H211+J211)/3</f>
        <v>4.101666666666667</v>
      </c>
      <c r="M211" s="32"/>
      <c r="N211" s="32"/>
      <c r="O211" s="18"/>
      <c r="P211" s="26">
        <v>4.02</v>
      </c>
      <c r="Q211" s="20"/>
      <c r="R211" s="33">
        <v>4.06</v>
      </c>
      <c r="S211" s="33">
        <v>4.27</v>
      </c>
      <c r="T211" s="34">
        <f>(R211+S211)/2</f>
        <v>4.164999999999999</v>
      </c>
    </row>
    <row r="212" spans="1:20" s="14" customFormat="1" ht="12.75">
      <c r="A212" s="9"/>
      <c r="B212" s="10"/>
      <c r="C212" s="1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0"/>
      <c r="P212" s="9"/>
      <c r="Q212" s="11"/>
      <c r="R212" s="35"/>
      <c r="S212" s="35"/>
      <c r="T212" s="36"/>
    </row>
    <row r="213" spans="1:20" s="21" customFormat="1" ht="12.75">
      <c r="A213" s="17">
        <v>23</v>
      </c>
      <c r="B213" s="18" t="s">
        <v>119</v>
      </c>
      <c r="C213" s="18"/>
      <c r="D213" s="26">
        <v>4</v>
      </c>
      <c r="E213" s="26">
        <v>4.07</v>
      </c>
      <c r="F213" s="32">
        <f>(D213+E213)/2</f>
        <v>4.035</v>
      </c>
      <c r="G213" s="17"/>
      <c r="H213" s="26">
        <v>4.1</v>
      </c>
      <c r="I213" s="17"/>
      <c r="J213" s="26">
        <v>4.34</v>
      </c>
      <c r="K213" s="17"/>
      <c r="L213" s="32">
        <f>(F213+H213+J213)/3</f>
        <v>4.158333333333333</v>
      </c>
      <c r="M213" s="32"/>
      <c r="N213" s="32"/>
      <c r="O213" s="18"/>
      <c r="P213" s="26">
        <v>4.05</v>
      </c>
      <c r="Q213" s="20"/>
      <c r="R213" s="33">
        <v>4.06</v>
      </c>
      <c r="S213" s="33">
        <v>4.2</v>
      </c>
      <c r="T213" s="34">
        <f>(R213+S213)/2</f>
        <v>4.13</v>
      </c>
    </row>
    <row r="214" spans="1:20" s="14" customFormat="1" ht="12.75">
      <c r="A214" s="9"/>
      <c r="B214" s="10"/>
      <c r="C214" s="1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0"/>
      <c r="P214" s="9"/>
      <c r="Q214" s="11"/>
      <c r="R214" s="35"/>
      <c r="S214" s="35"/>
      <c r="T214" s="36"/>
    </row>
    <row r="215" spans="1:20" s="21" customFormat="1" ht="12.75">
      <c r="A215" s="17">
        <v>22</v>
      </c>
      <c r="B215" s="18" t="s">
        <v>120</v>
      </c>
      <c r="C215" s="18"/>
      <c r="D215" s="26">
        <v>4.05</v>
      </c>
      <c r="E215" s="26">
        <v>4.1</v>
      </c>
      <c r="F215" s="32">
        <f>(D215+E215)/2</f>
        <v>4.074999999999999</v>
      </c>
      <c r="G215" s="17"/>
      <c r="H215" s="26">
        <v>4.15</v>
      </c>
      <c r="I215" s="17"/>
      <c r="J215" s="26">
        <v>4.29</v>
      </c>
      <c r="K215" s="17"/>
      <c r="L215" s="32">
        <f>(F215+H215+J215)/3</f>
        <v>4.171666666666667</v>
      </c>
      <c r="M215" s="32"/>
      <c r="N215" s="32"/>
      <c r="O215" s="18"/>
      <c r="P215" s="26">
        <v>4.05</v>
      </c>
      <c r="Q215" s="20"/>
      <c r="R215" s="33">
        <v>4.06</v>
      </c>
      <c r="S215" s="33">
        <v>4.14</v>
      </c>
      <c r="T215" s="34">
        <f>(R215+S215)/2</f>
        <v>4.1</v>
      </c>
    </row>
    <row r="216" spans="1:20" s="14" customFormat="1" ht="12.75">
      <c r="A216" s="9"/>
      <c r="B216" s="10"/>
      <c r="C216" s="1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0"/>
      <c r="P216" s="9"/>
      <c r="Q216" s="11"/>
      <c r="R216" s="35"/>
      <c r="S216" s="35"/>
      <c r="T216" s="36"/>
    </row>
    <row r="217" spans="1:20" s="21" customFormat="1" ht="12.75">
      <c r="A217" s="17">
        <v>21</v>
      </c>
      <c r="B217" s="18" t="s">
        <v>121</v>
      </c>
      <c r="C217" s="18"/>
      <c r="D217" s="26">
        <v>4</v>
      </c>
      <c r="E217" s="26">
        <v>4.05</v>
      </c>
      <c r="F217" s="32">
        <f>(D217+E217)/2</f>
        <v>4.025</v>
      </c>
      <c r="G217" s="17"/>
      <c r="H217" s="26">
        <v>4.12</v>
      </c>
      <c r="I217" s="17"/>
      <c r="J217" s="26">
        <v>4.29</v>
      </c>
      <c r="K217" s="17"/>
      <c r="L217" s="32">
        <f>(F217+H217+J217)/3</f>
        <v>4.145</v>
      </c>
      <c r="M217" s="32"/>
      <c r="N217" s="32"/>
      <c r="O217" s="18"/>
      <c r="P217" s="26">
        <v>4</v>
      </c>
      <c r="Q217" s="20"/>
      <c r="R217" s="33">
        <v>3.9</v>
      </c>
      <c r="S217" s="33">
        <v>4.05</v>
      </c>
      <c r="T217" s="34">
        <f>(R217+S217)/2</f>
        <v>3.9749999999999996</v>
      </c>
    </row>
    <row r="218" spans="1:20" s="14" customFormat="1" ht="12.75">
      <c r="A218" s="9"/>
      <c r="B218" s="10"/>
      <c r="C218" s="1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0"/>
      <c r="P218" s="9"/>
      <c r="Q218" s="11"/>
      <c r="R218" s="35"/>
      <c r="S218" s="35"/>
      <c r="T218" s="40"/>
    </row>
    <row r="219" spans="1:20" s="21" customFormat="1" ht="12.75">
      <c r="A219" s="17">
        <v>20</v>
      </c>
      <c r="B219" s="18" t="s">
        <v>122</v>
      </c>
      <c r="C219" s="18"/>
      <c r="D219" s="26">
        <v>3.95</v>
      </c>
      <c r="E219" s="26">
        <v>4</v>
      </c>
      <c r="F219" s="32">
        <f>(D219+E219)/2</f>
        <v>3.975</v>
      </c>
      <c r="G219" s="17"/>
      <c r="H219" s="26">
        <v>4.04</v>
      </c>
      <c r="I219" s="17"/>
      <c r="J219" s="26">
        <v>4.29</v>
      </c>
      <c r="K219" s="17"/>
      <c r="L219" s="32">
        <f>(F219+H219+J219)/3</f>
        <v>4.101666666666667</v>
      </c>
      <c r="M219" s="32"/>
      <c r="N219" s="32"/>
      <c r="O219" s="18"/>
      <c r="P219" s="26">
        <v>3.95</v>
      </c>
      <c r="Q219" s="20"/>
      <c r="R219" s="33">
        <v>3.9</v>
      </c>
      <c r="S219" s="33">
        <v>4.05</v>
      </c>
      <c r="T219" s="34">
        <f>(R219+S219)/2</f>
        <v>3.9749999999999996</v>
      </c>
    </row>
    <row r="220" spans="1:20" s="14" customFormat="1" ht="12.75">
      <c r="A220" s="9"/>
      <c r="B220" s="10"/>
      <c r="C220" s="1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0"/>
      <c r="P220" s="9"/>
      <c r="Q220" s="11"/>
      <c r="R220" s="35"/>
      <c r="S220" s="35"/>
      <c r="T220" s="40"/>
    </row>
    <row r="221" spans="1:20" s="21" customFormat="1" ht="12.75">
      <c r="A221" s="17">
        <v>19</v>
      </c>
      <c r="B221" s="18" t="s">
        <v>123</v>
      </c>
      <c r="C221" s="18"/>
      <c r="D221" s="26">
        <v>3.9</v>
      </c>
      <c r="E221" s="26">
        <v>4</v>
      </c>
      <c r="F221" s="32">
        <f>(D221+E221)/2</f>
        <v>3.95</v>
      </c>
      <c r="G221" s="17"/>
      <c r="H221" s="26">
        <v>3.98</v>
      </c>
      <c r="I221" s="17"/>
      <c r="J221" s="26">
        <v>4.29</v>
      </c>
      <c r="K221" s="17"/>
      <c r="L221" s="32">
        <f>(F221+H221+J221)/3</f>
        <v>4.073333333333333</v>
      </c>
      <c r="M221" s="32"/>
      <c r="N221" s="32"/>
      <c r="O221" s="18"/>
      <c r="P221" s="26">
        <v>3.95</v>
      </c>
      <c r="Q221" s="20"/>
      <c r="R221" s="33">
        <v>3.9</v>
      </c>
      <c r="S221" s="33">
        <v>4.1</v>
      </c>
      <c r="T221" s="34">
        <f>(R221+S221)/2</f>
        <v>4</v>
      </c>
    </row>
    <row r="222" spans="1:20" s="14" customFormat="1" ht="12.75">
      <c r="A222" s="9"/>
      <c r="B222" s="10"/>
      <c r="C222" s="1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0"/>
      <c r="P222" s="9"/>
      <c r="Q222" s="11"/>
      <c r="R222" s="35"/>
      <c r="S222" s="35"/>
      <c r="T222" s="40"/>
    </row>
    <row r="223" spans="1:20" s="21" customFormat="1" ht="12.75">
      <c r="A223" s="17">
        <v>18</v>
      </c>
      <c r="B223" s="18" t="s">
        <v>124</v>
      </c>
      <c r="C223" s="18"/>
      <c r="D223" s="26">
        <v>3.85</v>
      </c>
      <c r="E223" s="26">
        <v>3.95</v>
      </c>
      <c r="F223" s="32">
        <f>(D223+E223)/2</f>
        <v>3.9000000000000004</v>
      </c>
      <c r="G223" s="17"/>
      <c r="H223" s="26">
        <v>3.92</v>
      </c>
      <c r="I223" s="17"/>
      <c r="J223" s="26">
        <v>4.23</v>
      </c>
      <c r="K223" s="17"/>
      <c r="L223" s="32">
        <f>(F223+H223+J223)/3</f>
        <v>4.016666666666667</v>
      </c>
      <c r="M223" s="32"/>
      <c r="N223" s="32"/>
      <c r="O223" s="18"/>
      <c r="P223" s="26">
        <v>3.95</v>
      </c>
      <c r="Q223" s="20"/>
      <c r="R223" s="33">
        <v>3.9</v>
      </c>
      <c r="S223" s="33">
        <v>4.15</v>
      </c>
      <c r="T223" s="34">
        <f>(R223+S223)/2</f>
        <v>4.025</v>
      </c>
    </row>
    <row r="224" spans="1:20" s="14" customFormat="1" ht="12.75">
      <c r="A224" s="9"/>
      <c r="B224" s="10"/>
      <c r="C224" s="10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0"/>
      <c r="P224" s="9"/>
      <c r="Q224" s="11"/>
      <c r="R224" s="35"/>
      <c r="S224" s="35"/>
      <c r="T224" s="40"/>
    </row>
    <row r="225" spans="1:20" s="21" customFormat="1" ht="12.75">
      <c r="A225" s="17">
        <v>17</v>
      </c>
      <c r="B225" s="18" t="s">
        <v>125</v>
      </c>
      <c r="C225" s="18"/>
      <c r="D225" s="26">
        <v>3.9</v>
      </c>
      <c r="E225" s="26">
        <v>4.05</v>
      </c>
      <c r="F225" s="32">
        <f>(D225+E225)/2</f>
        <v>3.9749999999999996</v>
      </c>
      <c r="G225" s="17"/>
      <c r="H225" s="26">
        <v>3.92</v>
      </c>
      <c r="I225" s="17"/>
      <c r="J225" s="26">
        <v>4.23</v>
      </c>
      <c r="K225" s="17"/>
      <c r="L225" s="32">
        <f>(F225+H225+J225)/3</f>
        <v>4.041666666666667</v>
      </c>
      <c r="M225" s="32"/>
      <c r="N225" s="32"/>
      <c r="O225" s="18"/>
      <c r="P225" s="26">
        <v>4</v>
      </c>
      <c r="Q225" s="20"/>
      <c r="R225" s="41">
        <v>3.78</v>
      </c>
      <c r="S225" s="33">
        <v>3.95</v>
      </c>
      <c r="T225" s="34">
        <f>(R225+S225)/2</f>
        <v>3.865</v>
      </c>
    </row>
    <row r="226" spans="1:20" s="14" customFormat="1" ht="12.75">
      <c r="A226" s="9"/>
      <c r="B226" s="10"/>
      <c r="C226" s="1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0"/>
      <c r="P226" s="9"/>
      <c r="Q226" s="11"/>
      <c r="R226" s="35"/>
      <c r="S226" s="35"/>
      <c r="T226" s="36"/>
    </row>
    <row r="227" spans="1:20" s="21" customFormat="1" ht="12.75">
      <c r="A227" s="17">
        <v>16</v>
      </c>
      <c r="B227" s="18" t="s">
        <v>126</v>
      </c>
      <c r="C227" s="18"/>
      <c r="D227" s="26">
        <v>3.95</v>
      </c>
      <c r="E227" s="26">
        <v>4.05</v>
      </c>
      <c r="F227" s="32">
        <v>4</v>
      </c>
      <c r="G227" s="17"/>
      <c r="H227" s="26">
        <v>3.99</v>
      </c>
      <c r="I227" s="17"/>
      <c r="J227" s="26">
        <v>4.23</v>
      </c>
      <c r="K227" s="17"/>
      <c r="L227" s="32">
        <f>(F227+H227+J227)/3</f>
        <v>4.073333333333333</v>
      </c>
      <c r="M227" s="32"/>
      <c r="N227" s="32"/>
      <c r="O227" s="18"/>
      <c r="P227" s="26">
        <v>4.05</v>
      </c>
      <c r="Q227" s="20"/>
      <c r="R227" s="41">
        <v>3.78</v>
      </c>
      <c r="S227" s="33">
        <v>4.05</v>
      </c>
      <c r="T227" s="42">
        <f>(R227+S227)/2</f>
        <v>3.915</v>
      </c>
    </row>
    <row r="228" spans="1:20" s="14" customFormat="1" ht="12.75">
      <c r="A228" s="9"/>
      <c r="B228" s="10"/>
      <c r="C228" s="10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0"/>
      <c r="P228" s="9"/>
      <c r="Q228" s="11"/>
      <c r="R228" s="35"/>
      <c r="S228" s="35"/>
      <c r="T228" s="36"/>
    </row>
    <row r="229" spans="1:20" s="21" customFormat="1" ht="12.75">
      <c r="A229" s="17">
        <v>15</v>
      </c>
      <c r="B229" s="18" t="s">
        <v>127</v>
      </c>
      <c r="C229" s="18"/>
      <c r="D229" s="26">
        <v>4</v>
      </c>
      <c r="E229" s="26">
        <v>4.1</v>
      </c>
      <c r="F229" s="32">
        <v>4.05</v>
      </c>
      <c r="G229" s="17"/>
      <c r="H229" s="26">
        <v>4.04</v>
      </c>
      <c r="I229" s="17"/>
      <c r="J229" s="26">
        <v>4.23</v>
      </c>
      <c r="K229" s="17"/>
      <c r="L229" s="32">
        <f>(F229+H229+J229)/3</f>
        <v>4.1066666666666665</v>
      </c>
      <c r="M229" s="32"/>
      <c r="N229" s="32"/>
      <c r="O229" s="18"/>
      <c r="P229" s="26">
        <v>4.08</v>
      </c>
      <c r="Q229" s="20"/>
      <c r="R229" s="41">
        <v>3.78</v>
      </c>
      <c r="S229" s="33">
        <v>4.05</v>
      </c>
      <c r="T229" s="42">
        <f>(R229+S229)/2</f>
        <v>3.915</v>
      </c>
    </row>
    <row r="230" spans="1:20" s="14" customFormat="1" ht="12.75">
      <c r="A230" s="9"/>
      <c r="B230" s="10"/>
      <c r="C230" s="10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0"/>
      <c r="P230" s="9"/>
      <c r="Q230" s="11"/>
      <c r="R230" s="35"/>
      <c r="S230" s="35"/>
      <c r="T230" s="36"/>
    </row>
    <row r="231" spans="1:20" s="21" customFormat="1" ht="12.75">
      <c r="A231" s="17">
        <v>14</v>
      </c>
      <c r="B231" s="18" t="s">
        <v>128</v>
      </c>
      <c r="C231" s="18"/>
      <c r="D231" s="26">
        <v>4</v>
      </c>
      <c r="E231" s="26">
        <v>4.1</v>
      </c>
      <c r="F231" s="32">
        <v>4.05</v>
      </c>
      <c r="G231" s="17"/>
      <c r="H231" s="26">
        <v>4.04</v>
      </c>
      <c r="I231" s="17"/>
      <c r="J231" s="26">
        <v>4.23</v>
      </c>
      <c r="K231" s="17"/>
      <c r="L231" s="32">
        <f>(F231+H231+J231)/3</f>
        <v>4.1066666666666665</v>
      </c>
      <c r="M231" s="32"/>
      <c r="N231" s="32"/>
      <c r="O231" s="18"/>
      <c r="P231" s="26">
        <v>4.08</v>
      </c>
      <c r="Q231" s="20"/>
      <c r="R231" s="41">
        <v>3.78</v>
      </c>
      <c r="S231" s="33">
        <v>4.05</v>
      </c>
      <c r="T231" s="42">
        <f>(R231+S231)/2</f>
        <v>3.915</v>
      </c>
    </row>
    <row r="232" spans="1:20" s="14" customFormat="1" ht="12.75">
      <c r="A232" s="9"/>
      <c r="B232" s="10"/>
      <c r="C232" s="10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0"/>
      <c r="P232" s="9"/>
      <c r="Q232" s="11"/>
      <c r="R232" s="35"/>
      <c r="S232" s="35"/>
      <c r="T232" s="36"/>
    </row>
    <row r="233" spans="1:20" s="21" customFormat="1" ht="12.75">
      <c r="A233" s="17">
        <v>13</v>
      </c>
      <c r="B233" s="18" t="s">
        <v>129</v>
      </c>
      <c r="C233" s="18"/>
      <c r="D233" s="26">
        <v>4</v>
      </c>
      <c r="E233" s="26">
        <v>4.1</v>
      </c>
      <c r="F233" s="32">
        <v>4.05</v>
      </c>
      <c r="G233" s="17"/>
      <c r="H233" s="26">
        <v>4.04</v>
      </c>
      <c r="I233" s="17"/>
      <c r="J233" s="26">
        <v>4.34</v>
      </c>
      <c r="K233" s="17"/>
      <c r="L233" s="32">
        <f>(F233+H233+J233)/3</f>
        <v>4.1433333333333335</v>
      </c>
      <c r="M233" s="32"/>
      <c r="N233" s="32"/>
      <c r="O233" s="18"/>
      <c r="P233" s="26">
        <v>4.08</v>
      </c>
      <c r="Q233" s="20"/>
      <c r="R233" s="41">
        <v>3.78</v>
      </c>
      <c r="S233" s="33">
        <v>4.05</v>
      </c>
      <c r="T233" s="42">
        <f>(R233+S233)/2</f>
        <v>3.915</v>
      </c>
    </row>
    <row r="234" spans="1:20" s="14" customFormat="1" ht="12.75">
      <c r="A234" s="9"/>
      <c r="B234" s="10"/>
      <c r="C234" s="10"/>
      <c r="D234" s="9"/>
      <c r="E234" s="9"/>
      <c r="F234" s="9"/>
      <c r="G234" s="9"/>
      <c r="H234" s="9"/>
      <c r="I234" s="17"/>
      <c r="J234" s="17"/>
      <c r="K234" s="17"/>
      <c r="L234" s="9"/>
      <c r="M234" s="9"/>
      <c r="N234" s="9"/>
      <c r="O234" s="10"/>
      <c r="P234" s="9"/>
      <c r="Q234" s="11"/>
      <c r="R234" s="35"/>
      <c r="S234" s="35"/>
      <c r="T234" s="36"/>
    </row>
    <row r="235" spans="1:20" s="21" customFormat="1" ht="12.75">
      <c r="A235" s="17">
        <v>12</v>
      </c>
      <c r="B235" s="18" t="s">
        <v>130</v>
      </c>
      <c r="C235" s="18"/>
      <c r="D235" s="26">
        <v>4</v>
      </c>
      <c r="E235" s="26">
        <v>4.1</v>
      </c>
      <c r="F235" s="32">
        <v>4.05</v>
      </c>
      <c r="G235" s="17"/>
      <c r="H235" s="26">
        <v>4.05</v>
      </c>
      <c r="I235" s="17"/>
      <c r="J235" s="26">
        <v>4.34</v>
      </c>
      <c r="K235" s="17"/>
      <c r="L235" s="32">
        <f>(F235+H235+J235)/3</f>
        <v>4.1466666666666665</v>
      </c>
      <c r="M235" s="32"/>
      <c r="N235" s="32"/>
      <c r="O235" s="18"/>
      <c r="P235" s="26">
        <v>4.13</v>
      </c>
      <c r="Q235" s="20"/>
      <c r="R235" s="41">
        <v>3.78</v>
      </c>
      <c r="S235" s="33">
        <v>4.05</v>
      </c>
      <c r="T235" s="42">
        <f>(R235+S235)/2</f>
        <v>3.915</v>
      </c>
    </row>
    <row r="236" spans="1:20" s="14" customFormat="1" ht="12.75">
      <c r="A236" s="9"/>
      <c r="B236" s="10"/>
      <c r="C236" s="10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0"/>
      <c r="P236" s="9"/>
      <c r="Q236" s="11"/>
      <c r="R236" s="35"/>
      <c r="S236" s="35"/>
      <c r="T236" s="36"/>
    </row>
    <row r="237" spans="1:20" s="21" customFormat="1" ht="12.75">
      <c r="A237" s="17">
        <v>11</v>
      </c>
      <c r="B237" s="18" t="s">
        <v>131</v>
      </c>
      <c r="C237" s="18"/>
      <c r="D237" s="26">
        <v>4.15</v>
      </c>
      <c r="E237" s="26">
        <v>4.25</v>
      </c>
      <c r="F237" s="32">
        <v>4.2</v>
      </c>
      <c r="G237" s="17"/>
      <c r="H237" s="26">
        <v>4.15</v>
      </c>
      <c r="I237" s="17"/>
      <c r="J237" s="26">
        <v>3.9</v>
      </c>
      <c r="K237" s="17"/>
      <c r="L237" s="32">
        <f>(F237+H237+J237)/3</f>
        <v>4.083333333333334</v>
      </c>
      <c r="M237" s="32"/>
      <c r="N237" s="32"/>
      <c r="O237" s="18"/>
      <c r="P237" s="26">
        <v>4.05</v>
      </c>
      <c r="Q237" s="20"/>
      <c r="R237" s="41">
        <v>3.78</v>
      </c>
      <c r="S237" s="33">
        <v>4.05</v>
      </c>
      <c r="T237" s="42">
        <f>(R237+S237)/2</f>
        <v>3.915</v>
      </c>
    </row>
    <row r="238" spans="1:20" s="14" customFormat="1" ht="12.75">
      <c r="A238" s="9"/>
      <c r="B238" s="10"/>
      <c r="C238" s="10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0"/>
      <c r="P238" s="9"/>
      <c r="Q238" s="11"/>
      <c r="R238" s="35"/>
      <c r="S238" s="35"/>
      <c r="T238" s="43"/>
    </row>
    <row r="239" spans="1:20" s="21" customFormat="1" ht="12.75">
      <c r="A239" s="17">
        <v>10</v>
      </c>
      <c r="B239" s="18" t="s">
        <v>132</v>
      </c>
      <c r="C239" s="18"/>
      <c r="D239" s="26">
        <v>4</v>
      </c>
      <c r="E239" s="26">
        <v>4.2</v>
      </c>
      <c r="F239" s="32">
        <v>4.1</v>
      </c>
      <c r="G239" s="17"/>
      <c r="H239" s="26">
        <v>4.07</v>
      </c>
      <c r="I239" s="17"/>
      <c r="J239" s="26">
        <v>3.9</v>
      </c>
      <c r="K239" s="17"/>
      <c r="L239" s="32">
        <f>(F239+H239+J239)/3</f>
        <v>4.023333333333333</v>
      </c>
      <c r="M239" s="32"/>
      <c r="N239" s="32"/>
      <c r="O239" s="18"/>
      <c r="P239" s="26">
        <v>3.85</v>
      </c>
      <c r="Q239" s="20"/>
      <c r="R239" s="41">
        <v>3.78</v>
      </c>
      <c r="S239" s="33">
        <v>4</v>
      </c>
      <c r="T239" s="42">
        <f>(R239+S239)/2</f>
        <v>3.8899999999999997</v>
      </c>
    </row>
    <row r="240" spans="1:20" s="14" customFormat="1" ht="12.75">
      <c r="A240" s="9"/>
      <c r="B240" s="10"/>
      <c r="C240" s="10"/>
      <c r="D240" s="9"/>
      <c r="E240" s="9"/>
      <c r="F240" s="9"/>
      <c r="G240" s="9"/>
      <c r="H240" s="9"/>
      <c r="I240" s="17"/>
      <c r="J240" s="17"/>
      <c r="K240" s="17"/>
      <c r="L240" s="9"/>
      <c r="M240" s="9"/>
      <c r="N240" s="9"/>
      <c r="O240" s="10"/>
      <c r="P240" s="9"/>
      <c r="Q240" s="11"/>
      <c r="R240" s="35"/>
      <c r="S240" s="35"/>
      <c r="T240" s="43"/>
    </row>
    <row r="241" spans="1:20" s="21" customFormat="1" ht="12.75">
      <c r="A241" s="17">
        <v>9</v>
      </c>
      <c r="B241" s="18" t="s">
        <v>133</v>
      </c>
      <c r="C241" s="18"/>
      <c r="D241" s="26">
        <v>3.75</v>
      </c>
      <c r="E241" s="26">
        <v>4</v>
      </c>
      <c r="F241" s="32">
        <v>3.875</v>
      </c>
      <c r="G241" s="17"/>
      <c r="H241" s="26">
        <v>3.77</v>
      </c>
      <c r="I241" s="17"/>
      <c r="J241" s="37">
        <v>3.75</v>
      </c>
      <c r="K241" s="17"/>
      <c r="L241" s="32">
        <v>3.798</v>
      </c>
      <c r="M241" s="32"/>
      <c r="N241" s="32"/>
      <c r="O241" s="18"/>
      <c r="P241" s="26">
        <v>3.7</v>
      </c>
      <c r="Q241" s="20"/>
      <c r="R241" s="41">
        <v>3.78</v>
      </c>
      <c r="S241" s="33">
        <v>3.86</v>
      </c>
      <c r="T241" s="42">
        <f>(R241+S241)/2</f>
        <v>3.82</v>
      </c>
    </row>
    <row r="242" spans="1:20" s="14" customFormat="1" ht="12.75">
      <c r="A242" s="9"/>
      <c r="B242" s="10"/>
      <c r="C242" s="1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0"/>
      <c r="P242" s="9"/>
      <c r="Q242" s="11"/>
      <c r="R242" s="35"/>
      <c r="S242" s="35"/>
      <c r="T242" s="43"/>
    </row>
    <row r="243" spans="1:20" s="21" customFormat="1" ht="12.75">
      <c r="A243" s="17">
        <v>8</v>
      </c>
      <c r="B243" s="18" t="s">
        <v>134</v>
      </c>
      <c r="C243" s="18"/>
      <c r="D243" s="26">
        <v>3.7</v>
      </c>
      <c r="E243" s="26">
        <v>3.75</v>
      </c>
      <c r="F243" s="32">
        <v>3.725</v>
      </c>
      <c r="G243" s="17"/>
      <c r="H243" s="26">
        <v>3.65</v>
      </c>
      <c r="I243" s="17"/>
      <c r="J243" s="37">
        <v>3.75</v>
      </c>
      <c r="K243" s="17"/>
      <c r="L243" s="32">
        <v>3.708</v>
      </c>
      <c r="M243" s="32"/>
      <c r="N243" s="32"/>
      <c r="O243" s="18"/>
      <c r="P243" s="26">
        <v>3.65</v>
      </c>
      <c r="Q243" s="20"/>
      <c r="R243" s="41">
        <v>3.24</v>
      </c>
      <c r="S243" s="33">
        <v>3.55</v>
      </c>
      <c r="T243" s="42">
        <f>(R243+S243)/2</f>
        <v>3.395</v>
      </c>
    </row>
    <row r="244" spans="1:20" s="14" customFormat="1" ht="12.75">
      <c r="A244" s="9"/>
      <c r="B244" s="10"/>
      <c r="C244" s="10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0"/>
      <c r="P244" s="9"/>
      <c r="Q244" s="11"/>
      <c r="R244" s="35"/>
      <c r="S244" s="35"/>
      <c r="T244" s="43"/>
    </row>
    <row r="245" spans="1:20" s="21" customFormat="1" ht="12.75">
      <c r="A245" s="17">
        <v>7</v>
      </c>
      <c r="B245" s="18" t="s">
        <v>135</v>
      </c>
      <c r="C245" s="18"/>
      <c r="D245" s="26">
        <v>3.68</v>
      </c>
      <c r="E245" s="26">
        <v>3.7</v>
      </c>
      <c r="F245" s="32">
        <v>3.69</v>
      </c>
      <c r="G245" s="17"/>
      <c r="H245" s="26">
        <v>3.6</v>
      </c>
      <c r="I245" s="17"/>
      <c r="J245" s="37">
        <v>3.57</v>
      </c>
      <c r="K245" s="17"/>
      <c r="L245" s="32">
        <v>3.62</v>
      </c>
      <c r="M245" s="32"/>
      <c r="N245" s="32"/>
      <c r="O245" s="18"/>
      <c r="P245" s="26">
        <v>3.6</v>
      </c>
      <c r="Q245" s="20"/>
      <c r="R245" s="41">
        <v>3.24</v>
      </c>
      <c r="S245" s="33">
        <v>3.55</v>
      </c>
      <c r="T245" s="42">
        <f>(R245+S245)/2</f>
        <v>3.395</v>
      </c>
    </row>
    <row r="246" spans="1:20" s="14" customFormat="1" ht="12.75">
      <c r="A246" s="9"/>
      <c r="B246" s="10"/>
      <c r="C246" s="10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0"/>
      <c r="P246" s="9"/>
      <c r="Q246" s="11"/>
      <c r="R246" s="35"/>
      <c r="S246" s="35"/>
      <c r="T246" s="43"/>
    </row>
    <row r="247" spans="1:20" s="21" customFormat="1" ht="12.75">
      <c r="A247" s="17">
        <v>6</v>
      </c>
      <c r="B247" s="18" t="s">
        <v>136</v>
      </c>
      <c r="C247" s="18"/>
      <c r="D247" s="26">
        <v>3.55</v>
      </c>
      <c r="E247" s="26">
        <v>3.65</v>
      </c>
      <c r="F247" s="32">
        <v>3.6</v>
      </c>
      <c r="G247" s="17"/>
      <c r="H247" s="26">
        <v>3.56</v>
      </c>
      <c r="I247" s="17"/>
      <c r="J247" s="37">
        <v>3.57</v>
      </c>
      <c r="K247" s="17"/>
      <c r="L247" s="32">
        <v>3.577</v>
      </c>
      <c r="M247" s="32"/>
      <c r="N247" s="32"/>
      <c r="O247" s="18"/>
      <c r="P247" s="26">
        <v>3.51</v>
      </c>
      <c r="Q247" s="20"/>
      <c r="R247" s="41">
        <v>3.24</v>
      </c>
      <c r="S247" s="33">
        <v>3.55</v>
      </c>
      <c r="T247" s="42">
        <f>(R247+S247)/2</f>
        <v>3.395</v>
      </c>
    </row>
    <row r="248" spans="1:20" s="14" customFormat="1" ht="12.75">
      <c r="A248" s="9"/>
      <c r="B248" s="10"/>
      <c r="C248" s="10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0"/>
      <c r="P248" s="9"/>
      <c r="Q248" s="11"/>
      <c r="R248" s="35"/>
      <c r="S248" s="35"/>
      <c r="T248" s="43"/>
    </row>
    <row r="249" spans="1:20" s="21" customFormat="1" ht="12.75">
      <c r="A249" s="17">
        <v>5</v>
      </c>
      <c r="B249" s="18" t="s">
        <v>137</v>
      </c>
      <c r="C249" s="18"/>
      <c r="D249" s="26">
        <v>3.53</v>
      </c>
      <c r="E249" s="26">
        <v>3.57</v>
      </c>
      <c r="F249" s="32">
        <v>3.55</v>
      </c>
      <c r="G249" s="17"/>
      <c r="H249" s="26">
        <v>3.5</v>
      </c>
      <c r="I249" s="17"/>
      <c r="J249" s="37">
        <v>3.44</v>
      </c>
      <c r="K249" s="17"/>
      <c r="L249" s="32">
        <v>3.497</v>
      </c>
      <c r="M249" s="32"/>
      <c r="N249" s="32"/>
      <c r="O249" s="18"/>
      <c r="P249" s="26">
        <v>3.45</v>
      </c>
      <c r="Q249" s="20"/>
      <c r="R249" s="41">
        <v>3.24</v>
      </c>
      <c r="S249" s="33">
        <v>3.6</v>
      </c>
      <c r="T249" s="42">
        <f>(R249+S249)/2</f>
        <v>3.42</v>
      </c>
    </row>
    <row r="250" spans="1:20" s="14" customFormat="1" ht="12.75">
      <c r="A250" s="9"/>
      <c r="B250" s="10"/>
      <c r="C250" s="1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0"/>
      <c r="P250" s="9"/>
      <c r="Q250" s="11"/>
      <c r="R250" s="35"/>
      <c r="S250" s="35"/>
      <c r="T250" s="43"/>
    </row>
    <row r="251" spans="1:20" s="21" customFormat="1" ht="12.75">
      <c r="A251" s="17">
        <v>4</v>
      </c>
      <c r="B251" s="18" t="s">
        <v>138</v>
      </c>
      <c r="C251" s="18"/>
      <c r="D251" s="26">
        <v>3.4</v>
      </c>
      <c r="E251" s="26">
        <v>3.5</v>
      </c>
      <c r="F251" s="32">
        <v>3.45</v>
      </c>
      <c r="G251" s="17"/>
      <c r="H251" s="37">
        <v>3.45</v>
      </c>
      <c r="I251" s="17"/>
      <c r="J251" s="37">
        <v>3.44</v>
      </c>
      <c r="K251" s="17"/>
      <c r="L251" s="32">
        <v>3.447</v>
      </c>
      <c r="M251" s="32"/>
      <c r="N251" s="32"/>
      <c r="O251" s="18"/>
      <c r="P251" s="26">
        <v>3.45</v>
      </c>
      <c r="Q251" s="20"/>
      <c r="R251" s="41">
        <v>3.24</v>
      </c>
      <c r="S251" s="33">
        <v>3.5</v>
      </c>
      <c r="T251" s="42">
        <f>(R251+S251)/2</f>
        <v>3.37</v>
      </c>
    </row>
    <row r="252" spans="1:20" s="14" customFormat="1" ht="12.75">
      <c r="A252" s="9"/>
      <c r="B252" s="10"/>
      <c r="C252" s="10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0"/>
      <c r="P252" s="9"/>
      <c r="Q252" s="11"/>
      <c r="R252" s="35"/>
      <c r="S252" s="35"/>
      <c r="T252" s="43"/>
    </row>
    <row r="253" spans="1:20" s="21" customFormat="1" ht="12.75">
      <c r="A253" s="17">
        <v>3</v>
      </c>
      <c r="B253" s="18" t="s">
        <v>139</v>
      </c>
      <c r="C253" s="18"/>
      <c r="D253" s="26">
        <v>3.38</v>
      </c>
      <c r="E253" s="26">
        <v>3.48</v>
      </c>
      <c r="F253" s="32">
        <v>3.43</v>
      </c>
      <c r="G253" s="17"/>
      <c r="H253" s="37">
        <v>3.35</v>
      </c>
      <c r="I253" s="17"/>
      <c r="J253" s="37">
        <v>3.41</v>
      </c>
      <c r="K253" s="17"/>
      <c r="L253" s="32">
        <v>3.3970000000000002</v>
      </c>
      <c r="M253" s="32"/>
      <c r="N253" s="32"/>
      <c r="O253" s="18"/>
      <c r="P253" s="26">
        <v>3.4</v>
      </c>
      <c r="Q253" s="20"/>
      <c r="R253" s="41">
        <v>3.24</v>
      </c>
      <c r="S253" s="33">
        <v>3.5</v>
      </c>
      <c r="T253" s="42">
        <f>(R253+S253)/2</f>
        <v>3.37</v>
      </c>
    </row>
    <row r="254" spans="1:20" s="14" customFormat="1" ht="12.75">
      <c r="A254" s="9"/>
      <c r="B254" s="10"/>
      <c r="C254" s="10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10"/>
      <c r="P254" s="9"/>
      <c r="Q254" s="11"/>
      <c r="R254" s="35"/>
      <c r="S254" s="35"/>
      <c r="T254" s="43"/>
    </row>
    <row r="255" spans="1:20" s="21" customFormat="1" ht="12.75">
      <c r="A255" s="17">
        <v>2</v>
      </c>
      <c r="B255" s="18" t="s">
        <v>140</v>
      </c>
      <c r="C255" s="18"/>
      <c r="D255" s="26">
        <v>3.3</v>
      </c>
      <c r="E255" s="26">
        <v>3.4</v>
      </c>
      <c r="F255" s="32">
        <v>3.35</v>
      </c>
      <c r="G255" s="17"/>
      <c r="H255" s="37">
        <v>3.27</v>
      </c>
      <c r="I255" s="17"/>
      <c r="J255" s="37">
        <v>3.37</v>
      </c>
      <c r="K255" s="17"/>
      <c r="L255" s="32">
        <v>3.33</v>
      </c>
      <c r="M255" s="32"/>
      <c r="N255" s="32"/>
      <c r="O255" s="18"/>
      <c r="P255" s="26">
        <v>3.35</v>
      </c>
      <c r="Q255" s="20"/>
      <c r="R255" s="41">
        <v>3.24</v>
      </c>
      <c r="S255" s="33">
        <v>4</v>
      </c>
      <c r="T255" s="42">
        <f>(R255+S255)/2</f>
        <v>3.62</v>
      </c>
    </row>
    <row r="256" spans="1:20" s="14" customFormat="1" ht="12.75">
      <c r="A256" s="9"/>
      <c r="B256" s="10"/>
      <c r="C256" s="10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10"/>
      <c r="P256" s="9"/>
      <c r="Q256" s="11"/>
      <c r="R256" s="35"/>
      <c r="S256" s="35"/>
      <c r="T256" s="43"/>
    </row>
    <row r="257" spans="1:20" s="14" customFormat="1" ht="12.75">
      <c r="A257" s="17">
        <v>1</v>
      </c>
      <c r="B257" s="18" t="s">
        <v>141</v>
      </c>
      <c r="C257" s="10"/>
      <c r="D257" s="26">
        <v>3.25</v>
      </c>
      <c r="E257" s="26">
        <v>3.4</v>
      </c>
      <c r="F257" s="32">
        <v>3.325</v>
      </c>
      <c r="G257" s="9"/>
      <c r="H257" s="39">
        <v>3.25</v>
      </c>
      <c r="I257" s="9"/>
      <c r="J257" s="39">
        <v>3.35</v>
      </c>
      <c r="K257" s="9"/>
      <c r="L257" s="32">
        <v>3.308</v>
      </c>
      <c r="M257" s="32"/>
      <c r="N257" s="32"/>
      <c r="O257" s="10"/>
      <c r="P257" s="26">
        <v>3.35</v>
      </c>
      <c r="Q257" s="11"/>
      <c r="R257" s="44">
        <v>3.24</v>
      </c>
      <c r="S257" s="44">
        <v>3.34</v>
      </c>
      <c r="T257" s="45">
        <f>(R257+S257)/2</f>
        <v>3.29</v>
      </c>
    </row>
    <row r="258" spans="1:20" s="14" customFormat="1" ht="12.75">
      <c r="A258" s="9"/>
      <c r="B258" s="10"/>
      <c r="C258" s="10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10"/>
      <c r="P258" s="9"/>
      <c r="Q258" s="11"/>
      <c r="R258" s="35"/>
      <c r="S258" s="35"/>
      <c r="T258" s="45"/>
    </row>
    <row r="259" spans="1:20" s="21" customFormat="1" ht="12.75">
      <c r="A259" s="17">
        <v>53</v>
      </c>
      <c r="B259" s="18" t="s">
        <v>142</v>
      </c>
      <c r="C259" s="18"/>
      <c r="D259" s="26" t="s">
        <v>20</v>
      </c>
      <c r="E259" s="26" t="s">
        <v>20</v>
      </c>
      <c r="F259" s="32"/>
      <c r="G259" s="26"/>
      <c r="H259" s="26">
        <v>3.25</v>
      </c>
      <c r="I259" s="26"/>
      <c r="J259" s="26">
        <v>3.35</v>
      </c>
      <c r="K259" s="17"/>
      <c r="L259" s="32"/>
      <c r="M259" s="32"/>
      <c r="N259" s="32"/>
      <c r="O259" s="18"/>
      <c r="P259" s="26">
        <v>3.35</v>
      </c>
      <c r="Q259" s="20"/>
      <c r="R259" s="46">
        <v>3.8</v>
      </c>
      <c r="S259" s="46">
        <v>4</v>
      </c>
      <c r="T259" s="47">
        <f>(R259+S259)/2</f>
        <v>3.9</v>
      </c>
    </row>
    <row r="260" spans="1:20" s="14" customFormat="1" ht="12.75">
      <c r="A260" s="9"/>
      <c r="B260" s="10"/>
      <c r="C260" s="10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10"/>
      <c r="P260" s="9"/>
      <c r="Q260" s="11"/>
      <c r="R260" s="35"/>
      <c r="S260" s="35"/>
      <c r="T260" s="45"/>
    </row>
    <row r="261" spans="1:20" s="21" customFormat="1" ht="12.75">
      <c r="A261" s="17">
        <v>52</v>
      </c>
      <c r="B261" s="18" t="s">
        <v>143</v>
      </c>
      <c r="C261" s="18"/>
      <c r="D261" s="26">
        <v>3.25</v>
      </c>
      <c r="E261" s="26">
        <v>3.4</v>
      </c>
      <c r="F261" s="32">
        <v>3.325</v>
      </c>
      <c r="G261" s="26"/>
      <c r="H261" s="26">
        <v>3.3</v>
      </c>
      <c r="I261" s="26"/>
      <c r="J261" s="26">
        <v>3.3</v>
      </c>
      <c r="K261" s="17"/>
      <c r="L261" s="32">
        <v>3.308</v>
      </c>
      <c r="M261" s="32"/>
      <c r="N261" s="32"/>
      <c r="O261" s="18"/>
      <c r="P261" s="26">
        <v>3.35</v>
      </c>
      <c r="Q261" s="20"/>
      <c r="R261" s="46">
        <v>3.8</v>
      </c>
      <c r="S261" s="46">
        <v>4</v>
      </c>
      <c r="T261" s="47">
        <f>(R261+S261)/2</f>
        <v>3.9</v>
      </c>
    </row>
    <row r="262" spans="1:20" s="14" customFormat="1" ht="12.75">
      <c r="A262" s="9"/>
      <c r="B262" s="10"/>
      <c r="C262" s="10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10"/>
      <c r="P262" s="9"/>
      <c r="Q262" s="11"/>
      <c r="R262" s="35"/>
      <c r="S262" s="35"/>
      <c r="T262" s="45"/>
    </row>
    <row r="263" spans="1:20" s="21" customFormat="1" ht="12.75">
      <c r="A263" s="17">
        <v>51</v>
      </c>
      <c r="B263" s="18" t="s">
        <v>144</v>
      </c>
      <c r="C263" s="18"/>
      <c r="D263" s="26">
        <v>3.25</v>
      </c>
      <c r="E263" s="26">
        <v>3.4</v>
      </c>
      <c r="F263" s="32">
        <v>3.325</v>
      </c>
      <c r="G263" s="26"/>
      <c r="H263" s="26">
        <v>3.28</v>
      </c>
      <c r="I263" s="26"/>
      <c r="J263" s="26">
        <v>3.3</v>
      </c>
      <c r="K263" s="17"/>
      <c r="L263" s="32">
        <v>3.302</v>
      </c>
      <c r="M263" s="32"/>
      <c r="N263" s="32"/>
      <c r="O263" s="18"/>
      <c r="P263" s="26">
        <v>3.35</v>
      </c>
      <c r="Q263" s="20"/>
      <c r="R263" s="46">
        <v>3.8</v>
      </c>
      <c r="S263" s="46">
        <v>4</v>
      </c>
      <c r="T263" s="47">
        <f>(R263+S263)/2</f>
        <v>3.9</v>
      </c>
    </row>
    <row r="264" spans="1:20" s="14" customFormat="1" ht="12.75">
      <c r="A264" s="9"/>
      <c r="B264" s="10"/>
      <c r="C264" s="10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10"/>
      <c r="P264" s="9"/>
      <c r="Q264" s="11"/>
      <c r="R264" s="35"/>
      <c r="S264" s="35"/>
      <c r="T264" s="45"/>
    </row>
    <row r="265" spans="1:20" s="21" customFormat="1" ht="12.75">
      <c r="A265" s="17">
        <v>50</v>
      </c>
      <c r="B265" s="18" t="s">
        <v>145</v>
      </c>
      <c r="C265" s="18"/>
      <c r="D265" s="26">
        <v>3.25</v>
      </c>
      <c r="E265" s="26">
        <v>3.4</v>
      </c>
      <c r="F265" s="32">
        <v>3.325</v>
      </c>
      <c r="G265" s="26"/>
      <c r="H265" s="26">
        <v>3.3</v>
      </c>
      <c r="I265" s="26"/>
      <c r="J265" s="26">
        <v>3.3</v>
      </c>
      <c r="K265" s="17"/>
      <c r="L265" s="32">
        <v>3.308</v>
      </c>
      <c r="M265" s="32"/>
      <c r="N265" s="32"/>
      <c r="O265" s="18"/>
      <c r="P265" s="26">
        <v>3.4</v>
      </c>
      <c r="Q265" s="20"/>
      <c r="R265" s="46">
        <v>3.8</v>
      </c>
      <c r="S265" s="46">
        <v>4</v>
      </c>
      <c r="T265" s="47">
        <f>(R265+S265)/2</f>
        <v>3.9</v>
      </c>
    </row>
    <row r="266" spans="1:20" s="14" customFormat="1" ht="12.75">
      <c r="A266" s="9"/>
      <c r="B266" s="10"/>
      <c r="C266" s="10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10"/>
      <c r="P266" s="9"/>
      <c r="Q266" s="11"/>
      <c r="R266" s="35"/>
      <c r="S266" s="35"/>
      <c r="T266" s="45"/>
    </row>
    <row r="267" spans="1:20" s="21" customFormat="1" ht="12.75">
      <c r="A267" s="17">
        <v>49</v>
      </c>
      <c r="B267" s="18" t="s">
        <v>146</v>
      </c>
      <c r="C267" s="18"/>
      <c r="D267" s="26">
        <v>3.3</v>
      </c>
      <c r="E267" s="26">
        <v>3.5</v>
      </c>
      <c r="F267" s="32">
        <v>3.4</v>
      </c>
      <c r="G267" s="26"/>
      <c r="H267" s="26">
        <v>3.3</v>
      </c>
      <c r="I267" s="26"/>
      <c r="J267" s="26">
        <v>3.3</v>
      </c>
      <c r="K267" s="17"/>
      <c r="L267" s="32">
        <v>3.333</v>
      </c>
      <c r="M267" s="32"/>
      <c r="N267" s="32"/>
      <c r="O267" s="18"/>
      <c r="P267" s="26">
        <v>3.4</v>
      </c>
      <c r="Q267" s="20"/>
      <c r="R267" s="46">
        <v>3.8</v>
      </c>
      <c r="S267" s="46">
        <v>4</v>
      </c>
      <c r="T267" s="47">
        <f>(R267+S267)/2</f>
        <v>3.9</v>
      </c>
    </row>
    <row r="268" spans="1:20" s="14" customFormat="1" ht="12.75">
      <c r="A268" s="9"/>
      <c r="B268" s="10"/>
      <c r="C268" s="10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10"/>
      <c r="P268" s="9"/>
      <c r="Q268" s="11"/>
      <c r="R268" s="35"/>
      <c r="S268" s="35"/>
      <c r="T268" s="45"/>
    </row>
    <row r="269" spans="1:20" s="21" customFormat="1" ht="12.75">
      <c r="A269" s="17">
        <v>48</v>
      </c>
      <c r="B269" s="18" t="s">
        <v>147</v>
      </c>
      <c r="C269" s="18"/>
      <c r="D269" s="26">
        <v>3.3</v>
      </c>
      <c r="E269" s="26">
        <v>3.5</v>
      </c>
      <c r="F269" s="32">
        <v>3.4</v>
      </c>
      <c r="G269" s="26"/>
      <c r="H269" s="26">
        <v>3.3</v>
      </c>
      <c r="I269" s="26"/>
      <c r="J269" s="26">
        <v>3.32</v>
      </c>
      <c r="K269" s="17"/>
      <c r="L269" s="32">
        <v>3.34</v>
      </c>
      <c r="M269" s="32"/>
      <c r="N269" s="32"/>
      <c r="O269" s="18"/>
      <c r="P269" s="26">
        <v>3.4</v>
      </c>
      <c r="Q269" s="20"/>
      <c r="R269" s="46">
        <v>3.8</v>
      </c>
      <c r="S269" s="46">
        <v>4</v>
      </c>
      <c r="T269" s="47">
        <f>(R269+S269)/2</f>
        <v>3.9</v>
      </c>
    </row>
    <row r="270" spans="1:20" s="14" customFormat="1" ht="12.75">
      <c r="A270" s="9"/>
      <c r="B270" s="10"/>
      <c r="C270" s="10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10"/>
      <c r="P270" s="9"/>
      <c r="Q270" s="11"/>
      <c r="R270" s="35"/>
      <c r="S270" s="35"/>
      <c r="T270" s="45"/>
    </row>
    <row r="271" spans="1:20" s="21" customFormat="1" ht="12.75">
      <c r="A271" s="17">
        <v>47</v>
      </c>
      <c r="B271" s="18" t="s">
        <v>148</v>
      </c>
      <c r="C271" s="18"/>
      <c r="D271" s="26">
        <v>3.35</v>
      </c>
      <c r="E271" s="26">
        <v>3.5</v>
      </c>
      <c r="F271" s="32">
        <v>3.425</v>
      </c>
      <c r="G271" s="26"/>
      <c r="H271" s="26">
        <v>3.3</v>
      </c>
      <c r="I271" s="26"/>
      <c r="J271" s="26">
        <v>3.32</v>
      </c>
      <c r="K271" s="17"/>
      <c r="L271" s="32">
        <v>3.348</v>
      </c>
      <c r="M271" s="32"/>
      <c r="N271" s="32"/>
      <c r="O271" s="18"/>
      <c r="P271" s="26">
        <v>3.4</v>
      </c>
      <c r="Q271" s="20"/>
      <c r="R271" s="46">
        <v>3.8</v>
      </c>
      <c r="S271" s="46">
        <v>4</v>
      </c>
      <c r="T271" s="47">
        <f>(R271+S271)/2</f>
        <v>3.9</v>
      </c>
    </row>
    <row r="272" spans="1:20" s="14" customFormat="1" ht="12.75">
      <c r="A272" s="9"/>
      <c r="B272" s="10"/>
      <c r="C272" s="10"/>
      <c r="D272" s="9"/>
      <c r="E272" s="9"/>
      <c r="F272" s="9"/>
      <c r="G272" s="9"/>
      <c r="H272" s="9"/>
      <c r="I272" s="9"/>
      <c r="J272" s="9"/>
      <c r="K272" s="9"/>
      <c r="L272" s="17"/>
      <c r="M272" s="17"/>
      <c r="N272" s="17"/>
      <c r="O272" s="18"/>
      <c r="P272" s="17"/>
      <c r="Q272" s="11"/>
      <c r="R272" s="35"/>
      <c r="S272" s="35"/>
      <c r="T272" s="45"/>
    </row>
    <row r="273" spans="1:20" s="21" customFormat="1" ht="12.75">
      <c r="A273" s="17">
        <v>46</v>
      </c>
      <c r="B273" s="18" t="s">
        <v>149</v>
      </c>
      <c r="C273" s="18"/>
      <c r="D273" s="26">
        <v>3.35</v>
      </c>
      <c r="E273" s="26">
        <v>3.55</v>
      </c>
      <c r="F273" s="32">
        <v>3.45</v>
      </c>
      <c r="G273" s="26"/>
      <c r="H273" s="26">
        <v>3.3</v>
      </c>
      <c r="I273" s="26"/>
      <c r="J273" s="26">
        <v>3.32</v>
      </c>
      <c r="K273" s="17"/>
      <c r="L273" s="32">
        <v>3.357</v>
      </c>
      <c r="M273" s="32"/>
      <c r="N273" s="32"/>
      <c r="O273" s="18"/>
      <c r="P273" s="26">
        <v>3.42</v>
      </c>
      <c r="Q273" s="20"/>
      <c r="R273" s="46">
        <v>3.8</v>
      </c>
      <c r="S273" s="46">
        <v>4</v>
      </c>
      <c r="T273" s="47">
        <f>(R273+S273)/2</f>
        <v>3.9</v>
      </c>
    </row>
    <row r="274" spans="1:20" s="14" customFormat="1" ht="12.75">
      <c r="A274" s="9"/>
      <c r="B274" s="10"/>
      <c r="C274" s="1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10"/>
      <c r="P274" s="9"/>
      <c r="Q274" s="11"/>
      <c r="R274" s="35"/>
      <c r="S274" s="35"/>
      <c r="T274" s="45"/>
    </row>
    <row r="275" spans="1:20" s="21" customFormat="1" ht="12.75">
      <c r="A275" s="17">
        <v>45</v>
      </c>
      <c r="B275" s="18" t="s">
        <v>150</v>
      </c>
      <c r="C275" s="18"/>
      <c r="D275" s="26">
        <v>3.35</v>
      </c>
      <c r="E275" s="26">
        <v>3.55</v>
      </c>
      <c r="F275" s="32">
        <v>3.45</v>
      </c>
      <c r="G275" s="26"/>
      <c r="H275" s="26">
        <v>3.32</v>
      </c>
      <c r="I275" s="26"/>
      <c r="J275" s="26">
        <v>3.32</v>
      </c>
      <c r="K275" s="17"/>
      <c r="L275" s="32">
        <v>3.363</v>
      </c>
      <c r="M275" s="32"/>
      <c r="N275" s="32"/>
      <c r="O275" s="18"/>
      <c r="P275" s="26">
        <v>3.42</v>
      </c>
      <c r="Q275" s="20"/>
      <c r="R275" s="46">
        <v>3.8</v>
      </c>
      <c r="S275" s="46">
        <v>4</v>
      </c>
      <c r="T275" s="47">
        <f>(R275+S275)/2</f>
        <v>3.9</v>
      </c>
    </row>
    <row r="276" spans="1:20" s="14" customFormat="1" ht="12.75">
      <c r="A276" s="9"/>
      <c r="B276" s="10"/>
      <c r="C276" s="10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10"/>
      <c r="P276" s="9"/>
      <c r="Q276" s="11"/>
      <c r="R276" s="35"/>
      <c r="S276" s="35"/>
      <c r="T276" s="45"/>
    </row>
    <row r="277" spans="1:20" s="21" customFormat="1" ht="12.75">
      <c r="A277" s="17">
        <v>44</v>
      </c>
      <c r="B277" s="18" t="s">
        <v>151</v>
      </c>
      <c r="C277" s="18"/>
      <c r="D277" s="26">
        <v>3.4</v>
      </c>
      <c r="E277" s="26">
        <v>3.55</v>
      </c>
      <c r="F277" s="32">
        <v>3.475</v>
      </c>
      <c r="G277" s="26"/>
      <c r="H277" s="26">
        <v>3.35</v>
      </c>
      <c r="I277" s="26"/>
      <c r="J277" s="26">
        <v>3.38</v>
      </c>
      <c r="K277" s="17"/>
      <c r="L277" s="32">
        <v>3.402</v>
      </c>
      <c r="M277" s="32"/>
      <c r="N277" s="32"/>
      <c r="O277" s="18"/>
      <c r="P277" s="26">
        <v>3.42</v>
      </c>
      <c r="Q277" s="20"/>
      <c r="R277" s="46">
        <v>3.6</v>
      </c>
      <c r="S277" s="46">
        <v>3.8</v>
      </c>
      <c r="T277" s="47">
        <f>(R277+S277)/2</f>
        <v>3.7</v>
      </c>
    </row>
    <row r="278" spans="1:20" s="14" customFormat="1" ht="12.75">
      <c r="A278" s="9"/>
      <c r="B278" s="10"/>
      <c r="C278" s="10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10"/>
      <c r="P278" s="9"/>
      <c r="Q278" s="11"/>
      <c r="R278" s="35"/>
      <c r="S278" s="35"/>
      <c r="T278" s="45"/>
    </row>
    <row r="279" spans="1:20" s="21" customFormat="1" ht="12.75">
      <c r="A279" s="17">
        <v>43</v>
      </c>
      <c r="B279" s="18" t="s">
        <v>152</v>
      </c>
      <c r="C279" s="18"/>
      <c r="D279" s="26">
        <v>3.4</v>
      </c>
      <c r="E279" s="26">
        <v>3.55</v>
      </c>
      <c r="F279" s="32">
        <v>3.475</v>
      </c>
      <c r="G279" s="26"/>
      <c r="H279" s="26">
        <v>3.35</v>
      </c>
      <c r="I279" s="26"/>
      <c r="J279" s="26">
        <v>3.38</v>
      </c>
      <c r="K279" s="17"/>
      <c r="L279" s="32">
        <v>3.402</v>
      </c>
      <c r="M279" s="32"/>
      <c r="N279" s="32"/>
      <c r="O279" s="18"/>
      <c r="P279" s="26">
        <v>3.42</v>
      </c>
      <c r="Q279" s="20"/>
      <c r="R279" s="46">
        <v>3.6</v>
      </c>
      <c r="S279" s="46">
        <v>3.8</v>
      </c>
      <c r="T279" s="47">
        <f>(R279+S279)/2</f>
        <v>3.7</v>
      </c>
    </row>
    <row r="280" spans="1:20" s="14" customFormat="1" ht="12.75">
      <c r="A280" s="9"/>
      <c r="B280" s="10"/>
      <c r="C280" s="10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10"/>
      <c r="P280" s="9"/>
      <c r="Q280" s="11"/>
      <c r="R280" s="35"/>
      <c r="S280" s="35"/>
      <c r="T280" s="45"/>
    </row>
    <row r="281" spans="1:20" s="21" customFormat="1" ht="12.75">
      <c r="A281" s="17">
        <v>42</v>
      </c>
      <c r="B281" s="18" t="s">
        <v>153</v>
      </c>
      <c r="C281" s="18"/>
      <c r="D281" s="26">
        <v>3.4</v>
      </c>
      <c r="E281" s="26">
        <v>3.55</v>
      </c>
      <c r="F281" s="32">
        <v>3.475</v>
      </c>
      <c r="G281" s="26"/>
      <c r="H281" s="26">
        <v>3.35</v>
      </c>
      <c r="I281" s="26"/>
      <c r="J281" s="26">
        <v>3.38</v>
      </c>
      <c r="K281" s="17"/>
      <c r="L281" s="32">
        <v>3.402</v>
      </c>
      <c r="M281" s="32"/>
      <c r="N281" s="32"/>
      <c r="O281" s="18"/>
      <c r="P281" s="26">
        <v>3.42</v>
      </c>
      <c r="Q281" s="20"/>
      <c r="R281" s="46">
        <v>3.6</v>
      </c>
      <c r="S281" s="46">
        <v>3.8</v>
      </c>
      <c r="T281" s="47">
        <f>(R281+S281)/2</f>
        <v>3.7</v>
      </c>
    </row>
    <row r="282" spans="1:20" s="14" customFormat="1" ht="12.75">
      <c r="A282" s="9"/>
      <c r="B282" s="10"/>
      <c r="C282" s="10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10"/>
      <c r="P282" s="9"/>
      <c r="Q282" s="11"/>
      <c r="R282" s="35"/>
      <c r="S282" s="35"/>
      <c r="T282" s="45"/>
    </row>
    <row r="283" spans="1:20" s="21" customFormat="1" ht="12.75">
      <c r="A283" s="17">
        <v>41</v>
      </c>
      <c r="B283" s="18" t="s">
        <v>154</v>
      </c>
      <c r="C283" s="18"/>
      <c r="D283" s="26">
        <v>3.35</v>
      </c>
      <c r="E283" s="26">
        <v>3.55</v>
      </c>
      <c r="F283" s="32">
        <v>3.45</v>
      </c>
      <c r="G283" s="26"/>
      <c r="H283" s="26">
        <v>3.35</v>
      </c>
      <c r="I283" s="26"/>
      <c r="J283" s="26">
        <v>3.38</v>
      </c>
      <c r="K283" s="17"/>
      <c r="L283" s="32">
        <v>3.393</v>
      </c>
      <c r="M283" s="32"/>
      <c r="N283" s="32"/>
      <c r="O283" s="18"/>
      <c r="P283" s="26">
        <v>3.42</v>
      </c>
      <c r="Q283" s="20"/>
      <c r="R283" s="46">
        <v>3.6</v>
      </c>
      <c r="S283" s="46">
        <v>3.8</v>
      </c>
      <c r="T283" s="47">
        <f>(R283+S283)/2</f>
        <v>3.7</v>
      </c>
    </row>
    <row r="284" spans="1:20" s="14" customFormat="1" ht="12.75">
      <c r="A284" s="9"/>
      <c r="B284" s="10"/>
      <c r="C284" s="10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10"/>
      <c r="P284" s="9"/>
      <c r="Q284" s="11"/>
      <c r="R284" s="35"/>
      <c r="S284" s="12"/>
      <c r="T284" s="45"/>
    </row>
    <row r="285" spans="1:20" s="14" customFormat="1" ht="12.75">
      <c r="A285" s="17">
        <v>40</v>
      </c>
      <c r="B285" s="18" t="s">
        <v>155</v>
      </c>
      <c r="C285" s="18"/>
      <c r="D285" s="26">
        <v>3.45</v>
      </c>
      <c r="E285" s="26">
        <v>3.55</v>
      </c>
      <c r="F285" s="32">
        <v>3.5</v>
      </c>
      <c r="G285" s="26"/>
      <c r="H285" s="26">
        <v>3.35</v>
      </c>
      <c r="I285" s="26"/>
      <c r="J285" s="26">
        <v>3.57</v>
      </c>
      <c r="K285" s="17"/>
      <c r="L285" s="32">
        <v>3.473</v>
      </c>
      <c r="M285" s="32"/>
      <c r="N285" s="32"/>
      <c r="O285" s="18"/>
      <c r="P285" s="26">
        <v>3.42</v>
      </c>
      <c r="Q285" s="11"/>
      <c r="R285" s="48">
        <v>3.6</v>
      </c>
      <c r="S285" s="48">
        <v>3.8</v>
      </c>
      <c r="T285" s="45">
        <f>(R285+S285)/2</f>
        <v>3.7</v>
      </c>
    </row>
    <row r="286" spans="1:20" s="14" customFormat="1" ht="12.75">
      <c r="A286" s="9"/>
      <c r="B286" s="10"/>
      <c r="C286" s="10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10"/>
      <c r="P286" s="9"/>
      <c r="Q286" s="11"/>
      <c r="R286" s="12"/>
      <c r="S286" s="12"/>
      <c r="T286" s="45"/>
    </row>
    <row r="287" spans="1:20" s="14" customFormat="1" ht="12.75">
      <c r="A287" s="17">
        <v>39</v>
      </c>
      <c r="B287" s="18" t="s">
        <v>156</v>
      </c>
      <c r="C287" s="18"/>
      <c r="D287" s="26">
        <v>3.45</v>
      </c>
      <c r="E287" s="26">
        <v>3.55</v>
      </c>
      <c r="F287" s="32">
        <v>3.5</v>
      </c>
      <c r="G287" s="26"/>
      <c r="H287" s="26">
        <v>3.37</v>
      </c>
      <c r="I287" s="26"/>
      <c r="J287" s="26">
        <v>3.57</v>
      </c>
      <c r="K287" s="17"/>
      <c r="L287" s="32">
        <v>3.48</v>
      </c>
      <c r="M287" s="32"/>
      <c r="N287" s="32"/>
      <c r="O287" s="18"/>
      <c r="P287" s="26">
        <v>3.42</v>
      </c>
      <c r="Q287" s="11"/>
      <c r="R287" s="48">
        <v>3.6</v>
      </c>
      <c r="S287" s="48">
        <v>3.8</v>
      </c>
      <c r="T287" s="45">
        <f>(R287+S287)/2</f>
        <v>3.7</v>
      </c>
    </row>
    <row r="288" spans="1:20" s="14" customFormat="1" ht="12.75">
      <c r="A288" s="9"/>
      <c r="B288" s="10"/>
      <c r="C288" s="10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10"/>
      <c r="P288" s="9"/>
      <c r="Q288" s="11"/>
      <c r="R288" s="12"/>
      <c r="S288" s="12"/>
      <c r="T288" s="43"/>
    </row>
    <row r="289" spans="1:20" s="14" customFormat="1" ht="12.75">
      <c r="A289" s="17">
        <v>38</v>
      </c>
      <c r="B289" s="18" t="s">
        <v>157</v>
      </c>
      <c r="C289" s="18"/>
      <c r="D289" s="26">
        <v>3.45</v>
      </c>
      <c r="E289" s="26">
        <v>3.55</v>
      </c>
      <c r="F289" s="32">
        <v>3.5</v>
      </c>
      <c r="G289" s="26"/>
      <c r="H289" s="26">
        <v>3.4</v>
      </c>
      <c r="I289" s="26"/>
      <c r="J289" s="26">
        <v>3.4</v>
      </c>
      <c r="K289" s="17"/>
      <c r="L289" s="32">
        <v>3.433</v>
      </c>
      <c r="M289" s="32"/>
      <c r="N289" s="32"/>
      <c r="O289" s="18"/>
      <c r="P289" s="26">
        <v>3.42</v>
      </c>
      <c r="Q289" s="11"/>
      <c r="R289" s="12"/>
      <c r="S289" s="12"/>
      <c r="T289" s="43"/>
    </row>
    <row r="290" spans="1:20" s="14" customFormat="1" ht="12.75">
      <c r="A290" s="9"/>
      <c r="B290" s="10"/>
      <c r="C290" s="10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10"/>
      <c r="P290" s="9"/>
      <c r="Q290" s="11"/>
      <c r="R290" s="12"/>
      <c r="S290" s="12"/>
      <c r="T290" s="43"/>
    </row>
    <row r="291" spans="1:20" s="14" customFormat="1" ht="12.75">
      <c r="A291" s="17">
        <v>37</v>
      </c>
      <c r="B291" s="18" t="s">
        <v>158</v>
      </c>
      <c r="C291" s="18"/>
      <c r="D291" s="26">
        <v>3.45</v>
      </c>
      <c r="E291" s="26">
        <v>3.5</v>
      </c>
      <c r="F291" s="32">
        <v>3.475</v>
      </c>
      <c r="G291" s="26"/>
      <c r="H291" s="26">
        <v>3.4</v>
      </c>
      <c r="I291" s="26"/>
      <c r="J291" s="26">
        <v>3.4</v>
      </c>
      <c r="K291" s="17"/>
      <c r="L291" s="32">
        <v>3.425</v>
      </c>
      <c r="M291" s="32"/>
      <c r="N291" s="32"/>
      <c r="O291" s="18"/>
      <c r="P291" s="26">
        <v>3.37</v>
      </c>
      <c r="Q291" s="11"/>
      <c r="R291" s="12"/>
      <c r="S291" s="12"/>
      <c r="T291" s="43"/>
    </row>
    <row r="292" spans="1:20" s="14" customFormat="1" ht="12.75">
      <c r="A292" s="9"/>
      <c r="B292" s="10"/>
      <c r="C292" s="10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10"/>
      <c r="P292" s="9"/>
      <c r="Q292" s="11"/>
      <c r="R292" s="12"/>
      <c r="S292" s="12"/>
      <c r="T292" s="43"/>
    </row>
    <row r="293" spans="1:20" s="21" customFormat="1" ht="12.75">
      <c r="A293" s="17">
        <v>36</v>
      </c>
      <c r="B293" s="18" t="s">
        <v>159</v>
      </c>
      <c r="C293" s="18"/>
      <c r="D293" s="26">
        <v>3.45</v>
      </c>
      <c r="E293" s="26">
        <v>3.5</v>
      </c>
      <c r="F293" s="32">
        <v>3.475</v>
      </c>
      <c r="G293" s="26"/>
      <c r="H293" s="26">
        <v>3.38</v>
      </c>
      <c r="I293" s="26"/>
      <c r="J293" s="26">
        <v>3.4</v>
      </c>
      <c r="K293" s="17"/>
      <c r="L293" s="32">
        <v>3.418</v>
      </c>
      <c r="M293" s="32"/>
      <c r="N293" s="32"/>
      <c r="O293" s="18"/>
      <c r="P293" s="26">
        <v>3.35</v>
      </c>
      <c r="Q293" s="20"/>
      <c r="R293" s="49"/>
      <c r="S293" s="49"/>
      <c r="T293" s="42"/>
    </row>
    <row r="294" spans="1:20" s="14" customFormat="1" ht="12.75">
      <c r="A294" s="9"/>
      <c r="B294" s="10"/>
      <c r="C294" s="10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10"/>
      <c r="P294" s="9"/>
      <c r="Q294" s="11"/>
      <c r="R294" s="12"/>
      <c r="S294" s="12"/>
      <c r="T294" s="43"/>
    </row>
    <row r="295" spans="1:20" s="21" customFormat="1" ht="12.75">
      <c r="A295" s="17">
        <v>35</v>
      </c>
      <c r="B295" s="18" t="s">
        <v>160</v>
      </c>
      <c r="C295" s="18"/>
      <c r="D295" s="26">
        <v>3.4</v>
      </c>
      <c r="E295" s="26">
        <v>3.45</v>
      </c>
      <c r="F295" s="32">
        <v>3.425</v>
      </c>
      <c r="G295" s="26"/>
      <c r="H295" s="26">
        <v>3.35</v>
      </c>
      <c r="I295" s="26"/>
      <c r="J295" s="26">
        <v>3.4</v>
      </c>
      <c r="K295" s="17"/>
      <c r="L295" s="32">
        <v>3.392</v>
      </c>
      <c r="M295" s="32"/>
      <c r="N295" s="32"/>
      <c r="O295" s="18"/>
      <c r="P295" s="26">
        <v>3.35</v>
      </c>
      <c r="Q295" s="20"/>
      <c r="R295" s="49"/>
      <c r="S295" s="49"/>
      <c r="T295" s="42"/>
    </row>
    <row r="296" spans="1:20" s="14" customFormat="1" ht="12.75">
      <c r="A296" s="9"/>
      <c r="B296" s="10"/>
      <c r="C296" s="10"/>
      <c r="D296" s="9"/>
      <c r="E296" s="9"/>
      <c r="F296" s="9"/>
      <c r="G296" s="9"/>
      <c r="H296" s="17"/>
      <c r="I296" s="17"/>
      <c r="J296" s="9"/>
      <c r="K296" s="9"/>
      <c r="L296" s="9"/>
      <c r="M296" s="9"/>
      <c r="N296" s="9"/>
      <c r="O296" s="10"/>
      <c r="P296" s="9"/>
      <c r="Q296" s="11"/>
      <c r="R296" s="12"/>
      <c r="S296" s="12"/>
      <c r="T296" s="43"/>
    </row>
    <row r="297" spans="1:20" s="21" customFormat="1" ht="12.75">
      <c r="A297" s="17">
        <v>34</v>
      </c>
      <c r="B297" s="18" t="s">
        <v>161</v>
      </c>
      <c r="C297" s="18"/>
      <c r="D297" s="26">
        <v>3.4</v>
      </c>
      <c r="E297" s="26">
        <v>3.45</v>
      </c>
      <c r="F297" s="32">
        <v>3.425</v>
      </c>
      <c r="G297" s="26"/>
      <c r="H297" s="26">
        <v>3.33</v>
      </c>
      <c r="I297" s="26"/>
      <c r="J297" s="26">
        <v>3.4</v>
      </c>
      <c r="K297" s="17"/>
      <c r="L297" s="32">
        <v>3.385</v>
      </c>
      <c r="M297" s="32"/>
      <c r="N297" s="32"/>
      <c r="O297" s="18"/>
      <c r="P297" s="50" t="s">
        <v>20</v>
      </c>
      <c r="Q297" s="20"/>
      <c r="R297" s="49"/>
      <c r="S297" s="49"/>
      <c r="T297" s="42"/>
    </row>
    <row r="298" spans="1:20" s="14" customFormat="1" ht="12.75">
      <c r="A298" s="9"/>
      <c r="B298" s="10"/>
      <c r="C298" s="10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10"/>
      <c r="P298" s="9"/>
      <c r="Q298" s="11"/>
      <c r="R298" s="12"/>
      <c r="S298" s="12"/>
      <c r="T298" s="43"/>
    </row>
    <row r="299" spans="1:20" s="14" customFormat="1" ht="12.75">
      <c r="A299" s="17">
        <v>33</v>
      </c>
      <c r="B299" s="18" t="s">
        <v>162</v>
      </c>
      <c r="C299" s="10"/>
      <c r="D299" s="26">
        <v>3.4</v>
      </c>
      <c r="E299" s="26">
        <v>3.45</v>
      </c>
      <c r="F299" s="32">
        <v>3.425</v>
      </c>
      <c r="G299" s="26"/>
      <c r="H299" s="26">
        <v>3.33</v>
      </c>
      <c r="I299" s="26"/>
      <c r="J299" s="26">
        <v>3.4</v>
      </c>
      <c r="K299" s="17"/>
      <c r="L299" s="32">
        <v>3.385</v>
      </c>
      <c r="M299" s="32"/>
      <c r="N299" s="32"/>
      <c r="O299" s="18"/>
      <c r="P299" s="26">
        <v>3.35</v>
      </c>
      <c r="Q299" s="11"/>
      <c r="R299" s="12"/>
      <c r="S299" s="12"/>
      <c r="T299" s="43"/>
    </row>
    <row r="300" spans="1:20" s="14" customFormat="1" ht="12.75">
      <c r="A300" s="9"/>
      <c r="B300" s="10"/>
      <c r="C300" s="10"/>
      <c r="D300" s="9"/>
      <c r="E300" s="9"/>
      <c r="F300" s="9"/>
      <c r="G300" s="9"/>
      <c r="H300" s="9"/>
      <c r="I300" s="9"/>
      <c r="J300" s="17"/>
      <c r="K300" s="17"/>
      <c r="L300" s="17"/>
      <c r="M300" s="17"/>
      <c r="N300" s="17"/>
      <c r="O300" s="18"/>
      <c r="P300" s="17"/>
      <c r="Q300" s="11"/>
      <c r="R300" s="12"/>
      <c r="S300" s="12"/>
      <c r="T300" s="43"/>
    </row>
    <row r="301" spans="1:20" s="21" customFormat="1" ht="12.75">
      <c r="A301" s="17">
        <v>32</v>
      </c>
      <c r="B301" s="18" t="s">
        <v>163</v>
      </c>
      <c r="C301" s="18"/>
      <c r="D301" s="26">
        <v>3.4</v>
      </c>
      <c r="E301" s="26">
        <v>3.45</v>
      </c>
      <c r="F301" s="32">
        <v>3.425</v>
      </c>
      <c r="G301" s="26"/>
      <c r="H301" s="26">
        <v>3.33</v>
      </c>
      <c r="I301" s="26"/>
      <c r="J301" s="26">
        <v>3.4</v>
      </c>
      <c r="K301" s="26"/>
      <c r="L301" s="32">
        <v>3.385</v>
      </c>
      <c r="M301" s="32"/>
      <c r="N301" s="32"/>
      <c r="O301" s="26"/>
      <c r="P301" s="26">
        <v>3.35</v>
      </c>
      <c r="Q301" s="20"/>
      <c r="R301" s="49"/>
      <c r="S301" s="49"/>
      <c r="T301" s="42"/>
    </row>
    <row r="302" spans="1:20" s="14" customFormat="1" ht="12.75">
      <c r="A302" s="9"/>
      <c r="B302" s="10"/>
      <c r="C302" s="10"/>
      <c r="D302" s="9"/>
      <c r="E302" s="9"/>
      <c r="F302" s="9"/>
      <c r="G302" s="9"/>
      <c r="H302" s="9"/>
      <c r="I302" s="9"/>
      <c r="J302" s="17"/>
      <c r="K302" s="17"/>
      <c r="L302" s="17"/>
      <c r="M302" s="17"/>
      <c r="N302" s="17"/>
      <c r="O302" s="18"/>
      <c r="P302" s="17"/>
      <c r="Q302" s="11"/>
      <c r="R302" s="12"/>
      <c r="S302" s="12"/>
      <c r="T302" s="43"/>
    </row>
    <row r="303" spans="1:20" s="21" customFormat="1" ht="12.75">
      <c r="A303" s="17">
        <v>31</v>
      </c>
      <c r="B303" s="18" t="s">
        <v>164</v>
      </c>
      <c r="C303" s="18"/>
      <c r="D303" s="26">
        <v>3.4</v>
      </c>
      <c r="E303" s="26">
        <v>3.45</v>
      </c>
      <c r="F303" s="32">
        <v>3.425</v>
      </c>
      <c r="G303" s="26"/>
      <c r="H303" s="26">
        <v>3.33</v>
      </c>
      <c r="I303" s="26"/>
      <c r="J303" s="26">
        <v>3.4</v>
      </c>
      <c r="K303" s="26"/>
      <c r="L303" s="32">
        <v>3.385</v>
      </c>
      <c r="M303" s="32"/>
      <c r="N303" s="32"/>
      <c r="O303" s="26"/>
      <c r="P303" s="26">
        <v>3.35</v>
      </c>
      <c r="Q303" s="20"/>
      <c r="R303" s="49"/>
      <c r="S303" s="49"/>
      <c r="T303" s="42"/>
    </row>
    <row r="304" spans="1:20" s="14" customFormat="1" ht="12.75">
      <c r="A304" s="9"/>
      <c r="B304" s="10"/>
      <c r="C304" s="10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10"/>
      <c r="P304" s="9"/>
      <c r="Q304" s="11"/>
      <c r="R304" s="12"/>
      <c r="S304" s="12"/>
      <c r="T304" s="43"/>
    </row>
    <row r="305" spans="1:20" s="21" customFormat="1" ht="12.75">
      <c r="A305" s="17">
        <v>30</v>
      </c>
      <c r="B305" s="18" t="s">
        <v>165</v>
      </c>
      <c r="C305" s="18"/>
      <c r="D305" s="26">
        <v>3.4</v>
      </c>
      <c r="E305" s="26">
        <v>3.45</v>
      </c>
      <c r="F305" s="32">
        <v>3.425</v>
      </c>
      <c r="G305" s="26"/>
      <c r="H305" s="26">
        <v>3.33</v>
      </c>
      <c r="I305" s="26"/>
      <c r="J305" s="26">
        <v>3.4</v>
      </c>
      <c r="K305" s="26"/>
      <c r="L305" s="32">
        <v>3.385</v>
      </c>
      <c r="M305" s="32"/>
      <c r="N305" s="32"/>
      <c r="O305" s="26"/>
      <c r="P305" s="26">
        <v>3.35</v>
      </c>
      <c r="Q305" s="20"/>
      <c r="R305" s="49"/>
      <c r="S305" s="49"/>
      <c r="T305" s="42"/>
    </row>
    <row r="306" spans="1:20" s="14" customFormat="1" ht="12.75">
      <c r="A306" s="9"/>
      <c r="B306" s="10"/>
      <c r="C306" s="1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10"/>
      <c r="P306" s="9"/>
      <c r="Q306" s="11"/>
      <c r="R306" s="12"/>
      <c r="S306" s="12"/>
      <c r="T306" s="43"/>
    </row>
    <row r="307" spans="1:20" s="21" customFormat="1" ht="12.75">
      <c r="A307" s="17">
        <v>29</v>
      </c>
      <c r="B307" s="18" t="s">
        <v>166</v>
      </c>
      <c r="C307" s="18"/>
      <c r="D307" s="26">
        <v>3.4</v>
      </c>
      <c r="E307" s="26">
        <v>3.45</v>
      </c>
      <c r="F307" s="32">
        <v>3.425</v>
      </c>
      <c r="G307" s="26"/>
      <c r="H307" s="26">
        <v>3.33</v>
      </c>
      <c r="I307" s="26"/>
      <c r="J307" s="26">
        <v>3.4</v>
      </c>
      <c r="K307" s="26"/>
      <c r="L307" s="32">
        <v>3.385</v>
      </c>
      <c r="M307" s="32"/>
      <c r="N307" s="32"/>
      <c r="O307" s="26"/>
      <c r="P307" s="26">
        <v>3.35</v>
      </c>
      <c r="Q307" s="20"/>
      <c r="R307" s="49"/>
      <c r="S307" s="49"/>
      <c r="T307" s="42"/>
    </row>
    <row r="308" spans="1:20" s="14" customFormat="1" ht="12.75">
      <c r="A308" s="9"/>
      <c r="B308" s="10"/>
      <c r="C308" s="10"/>
      <c r="D308" s="9"/>
      <c r="E308" s="9"/>
      <c r="F308" s="9"/>
      <c r="G308" s="9"/>
      <c r="H308" s="9"/>
      <c r="I308" s="9"/>
      <c r="J308" s="17"/>
      <c r="K308" s="17"/>
      <c r="L308" s="9"/>
      <c r="M308" s="9"/>
      <c r="N308" s="9"/>
      <c r="O308" s="10"/>
      <c r="P308" s="9"/>
      <c r="Q308" s="11"/>
      <c r="R308" s="12"/>
      <c r="S308" s="12"/>
      <c r="T308" s="43"/>
    </row>
    <row r="309" spans="1:20" s="21" customFormat="1" ht="12.75">
      <c r="A309" s="17">
        <v>28</v>
      </c>
      <c r="B309" s="18" t="s">
        <v>167</v>
      </c>
      <c r="C309" s="18"/>
      <c r="D309" s="26">
        <v>3.4</v>
      </c>
      <c r="E309" s="26">
        <v>3.45</v>
      </c>
      <c r="F309" s="32">
        <v>3.425</v>
      </c>
      <c r="G309" s="26"/>
      <c r="H309" s="26">
        <v>3.33</v>
      </c>
      <c r="I309" s="26"/>
      <c r="J309" s="26">
        <v>3.4</v>
      </c>
      <c r="K309" s="26"/>
      <c r="L309" s="32">
        <v>3.385</v>
      </c>
      <c r="M309" s="32"/>
      <c r="N309" s="32"/>
      <c r="O309" s="26"/>
      <c r="P309" s="26">
        <v>3.3</v>
      </c>
      <c r="Q309" s="20"/>
      <c r="R309" s="49"/>
      <c r="S309" s="49"/>
      <c r="T309" s="42"/>
    </row>
    <row r="310" spans="1:20" s="14" customFormat="1" ht="12.75">
      <c r="A310" s="9"/>
      <c r="B310" s="10"/>
      <c r="C310" s="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10"/>
      <c r="P310" s="9"/>
      <c r="Q310" s="11"/>
      <c r="R310" s="12"/>
      <c r="S310" s="12"/>
      <c r="T310" s="43"/>
    </row>
    <row r="311" spans="1:20" s="21" customFormat="1" ht="12.75">
      <c r="A311" s="17">
        <v>27</v>
      </c>
      <c r="B311" s="18" t="s">
        <v>168</v>
      </c>
      <c r="C311" s="18"/>
      <c r="D311" s="26">
        <v>3.35</v>
      </c>
      <c r="E311" s="26">
        <v>3.45</v>
      </c>
      <c r="F311" s="32">
        <v>3.4</v>
      </c>
      <c r="G311" s="26"/>
      <c r="H311" s="26">
        <v>3.3</v>
      </c>
      <c r="I311" s="26"/>
      <c r="J311" s="26">
        <v>3.22</v>
      </c>
      <c r="K311" s="26"/>
      <c r="L311" s="32">
        <v>3.307</v>
      </c>
      <c r="M311" s="32"/>
      <c r="N311" s="32"/>
      <c r="O311" s="26"/>
      <c r="P311" s="26">
        <v>3.2</v>
      </c>
      <c r="Q311" s="20"/>
      <c r="R311" s="49"/>
      <c r="S311" s="49"/>
      <c r="T311" s="42"/>
    </row>
    <row r="312" spans="1:20" s="14" customFormat="1" ht="12.75">
      <c r="A312" s="9"/>
      <c r="B312" s="10"/>
      <c r="C312" s="1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10"/>
      <c r="P312" s="9"/>
      <c r="Q312" s="11"/>
      <c r="R312" s="12"/>
      <c r="S312" s="12"/>
      <c r="T312" s="43"/>
    </row>
    <row r="313" spans="1:20" s="21" customFormat="1" ht="12.75">
      <c r="A313" s="17">
        <v>26</v>
      </c>
      <c r="B313" s="18" t="s">
        <v>169</v>
      </c>
      <c r="C313" s="18"/>
      <c r="D313" s="26">
        <v>3.25</v>
      </c>
      <c r="E313" s="26">
        <v>3.3</v>
      </c>
      <c r="F313" s="32">
        <v>3.275</v>
      </c>
      <c r="G313" s="26"/>
      <c r="H313" s="26">
        <v>3.15</v>
      </c>
      <c r="I313" s="26"/>
      <c r="J313" s="26">
        <v>3.22</v>
      </c>
      <c r="K313" s="26"/>
      <c r="L313" s="32">
        <v>3.215</v>
      </c>
      <c r="M313" s="32"/>
      <c r="N313" s="32"/>
      <c r="O313" s="26"/>
      <c r="P313" s="26">
        <v>3.2</v>
      </c>
      <c r="Q313" s="20"/>
      <c r="R313" s="49"/>
      <c r="S313" s="49"/>
      <c r="T313" s="42"/>
    </row>
    <row r="314" spans="1:20" s="14" customFormat="1" ht="12.75">
      <c r="A314" s="9"/>
      <c r="B314" s="10"/>
      <c r="C314" s="1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10"/>
      <c r="P314" s="9"/>
      <c r="Q314" s="11"/>
      <c r="R314" s="12"/>
      <c r="S314" s="12"/>
      <c r="T314" s="43"/>
    </row>
    <row r="315" spans="1:20" s="14" customFormat="1" ht="12.75">
      <c r="A315" s="9">
        <v>25</v>
      </c>
      <c r="B315" s="18" t="s">
        <v>170</v>
      </c>
      <c r="C315" s="10"/>
      <c r="D315" s="26">
        <v>3.15</v>
      </c>
      <c r="E315" s="26">
        <v>3.3</v>
      </c>
      <c r="F315" s="32">
        <v>3.225</v>
      </c>
      <c r="G315" s="26"/>
      <c r="H315" s="26">
        <v>3.12</v>
      </c>
      <c r="I315" s="26"/>
      <c r="J315" s="26">
        <v>3.22</v>
      </c>
      <c r="K315" s="26"/>
      <c r="L315" s="32">
        <v>3.188</v>
      </c>
      <c r="M315" s="32"/>
      <c r="N315" s="32"/>
      <c r="O315" s="26"/>
      <c r="P315" s="26">
        <v>3.2</v>
      </c>
      <c r="Q315" s="11"/>
      <c r="R315" s="12"/>
      <c r="S315" s="12"/>
      <c r="T315" s="43"/>
    </row>
    <row r="316" spans="1:20" s="14" customFormat="1" ht="12.75">
      <c r="A316" s="9"/>
      <c r="B316" s="10"/>
      <c r="C316" s="10"/>
      <c r="D316" s="9"/>
      <c r="E316" s="9"/>
      <c r="F316" s="9"/>
      <c r="G316" s="9"/>
      <c r="H316" s="9"/>
      <c r="I316" s="9"/>
      <c r="J316" s="17"/>
      <c r="K316" s="17"/>
      <c r="L316" s="17"/>
      <c r="M316" s="17"/>
      <c r="N316" s="17"/>
      <c r="O316" s="10"/>
      <c r="P316" s="9"/>
      <c r="Q316" s="11"/>
      <c r="R316" s="12"/>
      <c r="S316" s="12"/>
      <c r="T316" s="43"/>
    </row>
    <row r="317" spans="1:20" s="14" customFormat="1" ht="12.75">
      <c r="A317" s="9">
        <v>24</v>
      </c>
      <c r="B317" s="18" t="s">
        <v>171</v>
      </c>
      <c r="C317" s="10"/>
      <c r="D317" s="26">
        <v>3.1</v>
      </c>
      <c r="E317" s="26">
        <v>3.2</v>
      </c>
      <c r="F317" s="32">
        <v>3.15</v>
      </c>
      <c r="G317" s="26"/>
      <c r="H317" s="26">
        <v>3.12</v>
      </c>
      <c r="I317" s="26"/>
      <c r="J317" s="26">
        <v>3.17</v>
      </c>
      <c r="K317" s="26"/>
      <c r="L317" s="32">
        <v>3.147</v>
      </c>
      <c r="M317" s="32"/>
      <c r="N317" s="32"/>
      <c r="O317" s="26"/>
      <c r="P317" s="26">
        <v>3.2</v>
      </c>
      <c r="Q317" s="11"/>
      <c r="R317" s="12"/>
      <c r="S317" s="12"/>
      <c r="T317" s="43"/>
    </row>
    <row r="318" spans="1:20" s="14" customFormat="1" ht="12.75">
      <c r="A318" s="9"/>
      <c r="B318" s="10"/>
      <c r="C318" s="1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10"/>
      <c r="P318" s="9"/>
      <c r="Q318" s="11"/>
      <c r="R318" s="12"/>
      <c r="S318" s="12"/>
      <c r="T318" s="43"/>
    </row>
    <row r="319" spans="1:20" s="14" customFormat="1" ht="12.75">
      <c r="A319" s="9">
        <v>23</v>
      </c>
      <c r="B319" s="18" t="s">
        <v>172</v>
      </c>
      <c r="C319" s="10"/>
      <c r="D319" s="26">
        <v>3</v>
      </c>
      <c r="E319" s="26">
        <v>3.15</v>
      </c>
      <c r="F319" s="32">
        <v>3.075</v>
      </c>
      <c r="G319" s="26"/>
      <c r="H319" s="26">
        <v>3.1</v>
      </c>
      <c r="I319" s="26"/>
      <c r="J319" s="26">
        <v>3.17</v>
      </c>
      <c r="K319" s="26"/>
      <c r="L319" s="32">
        <v>3.115</v>
      </c>
      <c r="M319" s="32"/>
      <c r="N319" s="32"/>
      <c r="O319" s="26"/>
      <c r="P319" s="26">
        <v>3.1</v>
      </c>
      <c r="Q319" s="11"/>
      <c r="R319" s="12"/>
      <c r="S319" s="12"/>
      <c r="T319" s="43"/>
    </row>
    <row r="320" spans="1:20" s="14" customFormat="1" ht="12.75">
      <c r="A320" s="9"/>
      <c r="B320" s="10"/>
      <c r="C320" s="1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10"/>
      <c r="P320" s="9"/>
      <c r="Q320" s="11"/>
      <c r="R320" s="12"/>
      <c r="S320" s="12"/>
      <c r="T320" s="43"/>
    </row>
    <row r="321" spans="1:20" s="14" customFormat="1" ht="12.75">
      <c r="A321" s="9">
        <v>22</v>
      </c>
      <c r="B321" s="18" t="s">
        <v>173</v>
      </c>
      <c r="C321" s="10"/>
      <c r="D321" s="26">
        <v>3</v>
      </c>
      <c r="E321" s="26">
        <v>3.15</v>
      </c>
      <c r="F321" s="32">
        <v>3.075</v>
      </c>
      <c r="G321" s="26"/>
      <c r="H321" s="26">
        <v>2.98</v>
      </c>
      <c r="I321" s="26"/>
      <c r="J321" s="26">
        <v>3.17</v>
      </c>
      <c r="K321" s="26"/>
      <c r="L321" s="32">
        <v>3.075</v>
      </c>
      <c r="M321" s="32"/>
      <c r="N321" s="32"/>
      <c r="O321" s="26"/>
      <c r="P321" s="26">
        <v>3.05</v>
      </c>
      <c r="Q321" s="11"/>
      <c r="R321" s="12"/>
      <c r="S321" s="12"/>
      <c r="T321" s="43"/>
    </row>
    <row r="322" spans="1:20" s="14" customFormat="1" ht="12.75">
      <c r="A322" s="9"/>
      <c r="B322" s="10"/>
      <c r="C322" s="10"/>
      <c r="D322" s="9"/>
      <c r="E322" s="9"/>
      <c r="F322" s="51"/>
      <c r="G322" s="9"/>
      <c r="H322" s="9"/>
      <c r="I322" s="9"/>
      <c r="J322" s="9"/>
      <c r="K322" s="9"/>
      <c r="L322" s="9"/>
      <c r="M322" s="9"/>
      <c r="N322" s="9"/>
      <c r="O322" s="10"/>
      <c r="P322" s="9"/>
      <c r="Q322" s="11"/>
      <c r="R322" s="12"/>
      <c r="S322" s="12"/>
      <c r="T322" s="43"/>
    </row>
    <row r="323" spans="1:20" s="14" customFormat="1" ht="12.75">
      <c r="A323" s="9">
        <v>21</v>
      </c>
      <c r="B323" s="18" t="s">
        <v>174</v>
      </c>
      <c r="C323" s="10"/>
      <c r="D323" s="26">
        <v>2.9</v>
      </c>
      <c r="E323" s="26">
        <v>3</v>
      </c>
      <c r="F323" s="32">
        <v>2.95</v>
      </c>
      <c r="G323" s="26"/>
      <c r="H323" s="26">
        <v>2.85</v>
      </c>
      <c r="I323" s="26"/>
      <c r="J323" s="26">
        <v>2.93</v>
      </c>
      <c r="K323" s="26"/>
      <c r="L323" s="32">
        <v>2.91</v>
      </c>
      <c r="M323" s="32"/>
      <c r="N323" s="32"/>
      <c r="O323" s="26"/>
      <c r="P323" s="26">
        <v>2.85</v>
      </c>
      <c r="Q323" s="11"/>
      <c r="R323" s="12"/>
      <c r="S323" s="12"/>
      <c r="T323" s="43"/>
    </row>
    <row r="324" spans="1:20" s="14" customFormat="1" ht="12.75">
      <c r="A324" s="9"/>
      <c r="B324" s="10"/>
      <c r="C324" s="10"/>
      <c r="D324" s="9"/>
      <c r="E324" s="9"/>
      <c r="F324" s="51"/>
      <c r="G324" s="9"/>
      <c r="H324" s="9"/>
      <c r="I324" s="17"/>
      <c r="J324" s="17"/>
      <c r="K324" s="17"/>
      <c r="L324" s="17"/>
      <c r="M324" s="17"/>
      <c r="N324" s="17"/>
      <c r="O324" s="18"/>
      <c r="P324" s="9"/>
      <c r="Q324" s="11"/>
      <c r="R324" s="12"/>
      <c r="S324" s="12"/>
      <c r="T324" s="43"/>
    </row>
    <row r="325" spans="1:20" s="14" customFormat="1" ht="12.75">
      <c r="A325" s="9">
        <v>20</v>
      </c>
      <c r="B325" s="18" t="s">
        <v>175</v>
      </c>
      <c r="C325" s="10"/>
      <c r="D325" s="26">
        <v>2.75</v>
      </c>
      <c r="E325" s="26">
        <v>2.85</v>
      </c>
      <c r="F325" s="32">
        <v>2.8</v>
      </c>
      <c r="G325" s="26"/>
      <c r="H325" s="26">
        <v>2.65</v>
      </c>
      <c r="I325" s="26"/>
      <c r="J325" s="26">
        <v>2.8</v>
      </c>
      <c r="K325" s="26"/>
      <c r="L325" s="32">
        <v>2.75</v>
      </c>
      <c r="M325" s="32"/>
      <c r="N325" s="32"/>
      <c r="O325" s="26"/>
      <c r="P325" s="26">
        <v>2.8</v>
      </c>
      <c r="Q325" s="11"/>
      <c r="R325" s="12"/>
      <c r="S325" s="12"/>
      <c r="T325" s="43"/>
    </row>
    <row r="326" spans="1:20" s="14" customFormat="1" ht="12.75">
      <c r="A326" s="9"/>
      <c r="B326" s="10"/>
      <c r="C326" s="10"/>
      <c r="D326" s="9"/>
      <c r="E326" s="9"/>
      <c r="F326" s="51"/>
      <c r="G326" s="9"/>
      <c r="H326" s="9"/>
      <c r="I326" s="9"/>
      <c r="J326" s="9"/>
      <c r="K326" s="9"/>
      <c r="L326" s="9"/>
      <c r="M326" s="9"/>
      <c r="N326" s="9"/>
      <c r="O326" s="10"/>
      <c r="P326" s="9"/>
      <c r="Q326" s="11"/>
      <c r="R326" s="12"/>
      <c r="S326" s="12"/>
      <c r="T326" s="43"/>
    </row>
    <row r="327" spans="1:20" s="14" customFormat="1" ht="12.75">
      <c r="A327" s="9">
        <v>19</v>
      </c>
      <c r="B327" s="18" t="s">
        <v>176</v>
      </c>
      <c r="C327" s="10"/>
      <c r="D327" s="26">
        <v>2.65</v>
      </c>
      <c r="E327" s="26">
        <v>2.75</v>
      </c>
      <c r="F327" s="32">
        <v>2.7</v>
      </c>
      <c r="G327" s="26"/>
      <c r="H327" s="26">
        <v>2.61</v>
      </c>
      <c r="I327" s="26"/>
      <c r="J327" s="26">
        <v>2.7</v>
      </c>
      <c r="K327" s="26"/>
      <c r="L327" s="32">
        <v>2.67</v>
      </c>
      <c r="M327" s="32"/>
      <c r="N327" s="32"/>
      <c r="O327" s="26"/>
      <c r="P327" s="26">
        <v>2.8</v>
      </c>
      <c r="Q327" s="11"/>
      <c r="R327" s="12"/>
      <c r="S327" s="12"/>
      <c r="T327" s="43"/>
    </row>
    <row r="328" spans="1:20" s="14" customFormat="1" ht="12.75">
      <c r="A328" s="9"/>
      <c r="B328" s="10"/>
      <c r="C328" s="10"/>
      <c r="D328" s="9"/>
      <c r="E328" s="9"/>
      <c r="F328" s="51"/>
      <c r="G328" s="9"/>
      <c r="H328" s="9"/>
      <c r="I328" s="9"/>
      <c r="J328" s="9"/>
      <c r="K328" s="9"/>
      <c r="L328" s="9"/>
      <c r="M328" s="9"/>
      <c r="N328" s="9"/>
      <c r="O328" s="10"/>
      <c r="P328" s="9"/>
      <c r="Q328" s="11"/>
      <c r="R328" s="12"/>
      <c r="S328" s="12"/>
      <c r="T328" s="43"/>
    </row>
    <row r="329" spans="1:20" s="14" customFormat="1" ht="12.75">
      <c r="A329" s="9">
        <v>18</v>
      </c>
      <c r="B329" s="18" t="s">
        <v>177</v>
      </c>
      <c r="C329" s="10"/>
      <c r="D329" s="26">
        <v>2.6</v>
      </c>
      <c r="E329" s="26">
        <v>2.7</v>
      </c>
      <c r="F329" s="32">
        <v>2.65</v>
      </c>
      <c r="G329" s="26"/>
      <c r="H329" s="26">
        <v>2.57</v>
      </c>
      <c r="I329" s="26"/>
      <c r="J329" s="26">
        <v>2.66</v>
      </c>
      <c r="K329" s="26"/>
      <c r="L329" s="32">
        <v>2.627</v>
      </c>
      <c r="M329" s="32"/>
      <c r="N329" s="32"/>
      <c r="O329" s="26"/>
      <c r="P329" s="26">
        <v>2.8</v>
      </c>
      <c r="Q329" s="11"/>
      <c r="R329" s="12"/>
      <c r="S329" s="12"/>
      <c r="T329" s="43"/>
    </row>
    <row r="330" spans="1:20" s="14" customFormat="1" ht="12.75">
      <c r="A330" s="9"/>
      <c r="B330" s="10"/>
      <c r="C330" s="10"/>
      <c r="D330" s="9"/>
      <c r="E330" s="9"/>
      <c r="F330" s="51"/>
      <c r="G330" s="9"/>
      <c r="H330" s="9"/>
      <c r="I330" s="9"/>
      <c r="J330" s="9"/>
      <c r="K330" s="9"/>
      <c r="L330" s="9"/>
      <c r="M330" s="9"/>
      <c r="N330" s="9"/>
      <c r="O330" s="10"/>
      <c r="P330" s="9"/>
      <c r="Q330" s="11"/>
      <c r="R330" s="12"/>
      <c r="S330" s="12"/>
      <c r="T330" s="43"/>
    </row>
    <row r="331" spans="1:20" s="14" customFormat="1" ht="12.75">
      <c r="A331" s="9">
        <v>17</v>
      </c>
      <c r="B331" s="18" t="s">
        <v>178</v>
      </c>
      <c r="C331" s="10"/>
      <c r="D331" s="26">
        <v>2.5</v>
      </c>
      <c r="E331" s="26">
        <v>2.7</v>
      </c>
      <c r="F331" s="32">
        <v>2.6</v>
      </c>
      <c r="G331" s="26"/>
      <c r="H331" s="26">
        <v>2.57</v>
      </c>
      <c r="I331" s="26"/>
      <c r="J331" s="26">
        <v>2.6</v>
      </c>
      <c r="K331" s="26"/>
      <c r="L331" s="32">
        <v>2.59</v>
      </c>
      <c r="M331" s="32"/>
      <c r="N331" s="32"/>
      <c r="O331" s="26"/>
      <c r="P331" s="26">
        <v>2.9</v>
      </c>
      <c r="Q331" s="11"/>
      <c r="R331" s="12"/>
      <c r="S331" s="12"/>
      <c r="T331" s="43"/>
    </row>
    <row r="332" spans="1:20" s="14" customFormat="1" ht="12.75">
      <c r="A332" s="9"/>
      <c r="B332" s="10"/>
      <c r="C332" s="10"/>
      <c r="D332" s="9"/>
      <c r="E332" s="9"/>
      <c r="F332" s="51"/>
      <c r="G332" s="9"/>
      <c r="H332" s="9"/>
      <c r="I332" s="9"/>
      <c r="J332" s="9"/>
      <c r="K332" s="9"/>
      <c r="L332" s="51"/>
      <c r="M332" s="51"/>
      <c r="N332" s="51"/>
      <c r="O332" s="10"/>
      <c r="P332" s="9"/>
      <c r="Q332" s="11"/>
      <c r="R332" s="12"/>
      <c r="S332" s="12"/>
      <c r="T332" s="43"/>
    </row>
    <row r="333" spans="1:20" s="14" customFormat="1" ht="12.75">
      <c r="A333" s="9">
        <v>16</v>
      </c>
      <c r="B333" s="18" t="s">
        <v>179</v>
      </c>
      <c r="C333" s="10"/>
      <c r="D333" s="38">
        <v>2.5</v>
      </c>
      <c r="E333" s="38">
        <v>2.7</v>
      </c>
      <c r="F333" s="52">
        <v>2.6</v>
      </c>
      <c r="G333" s="38"/>
      <c r="H333" s="38">
        <v>2.55</v>
      </c>
      <c r="I333" s="38"/>
      <c r="J333" s="38">
        <v>2.6</v>
      </c>
      <c r="K333" s="38"/>
      <c r="L333" s="52">
        <v>2.583</v>
      </c>
      <c r="M333" s="52"/>
      <c r="N333" s="52"/>
      <c r="O333" s="38"/>
      <c r="P333" s="38">
        <v>3.05</v>
      </c>
      <c r="Q333" s="11"/>
      <c r="R333" s="12"/>
      <c r="S333" s="12"/>
      <c r="T333" s="43"/>
    </row>
    <row r="334" spans="1:20" s="14" customFormat="1" ht="12.75">
      <c r="A334" s="9"/>
      <c r="B334" s="10"/>
      <c r="C334" s="10"/>
      <c r="D334" s="9"/>
      <c r="E334" s="9"/>
      <c r="F334" s="51"/>
      <c r="G334" s="9"/>
      <c r="H334" s="9"/>
      <c r="I334" s="9"/>
      <c r="J334" s="9"/>
      <c r="K334" s="9"/>
      <c r="L334" s="51"/>
      <c r="M334" s="51"/>
      <c r="N334" s="51"/>
      <c r="O334" s="10"/>
      <c r="P334" s="9"/>
      <c r="Q334" s="11"/>
      <c r="R334" s="12"/>
      <c r="S334" s="12"/>
      <c r="T334" s="43"/>
    </row>
    <row r="335" spans="1:20" s="14" customFormat="1" ht="12.75">
      <c r="A335" s="9">
        <v>15</v>
      </c>
      <c r="B335" s="18" t="s">
        <v>180</v>
      </c>
      <c r="C335" s="10"/>
      <c r="D335" s="38">
        <v>2.7</v>
      </c>
      <c r="E335" s="38">
        <v>3</v>
      </c>
      <c r="F335" s="52">
        <v>2.85</v>
      </c>
      <c r="G335" s="38"/>
      <c r="H335" s="38">
        <v>2.7</v>
      </c>
      <c r="I335" s="38"/>
      <c r="J335" s="38">
        <v>3.12</v>
      </c>
      <c r="K335" s="38"/>
      <c r="L335" s="52">
        <v>2.89</v>
      </c>
      <c r="M335" s="52"/>
      <c r="N335" s="52"/>
      <c r="O335" s="38"/>
      <c r="P335" s="38">
        <v>3.35</v>
      </c>
      <c r="Q335" s="11"/>
      <c r="R335" s="12"/>
      <c r="S335" s="12"/>
      <c r="T335" s="43"/>
    </row>
    <row r="336" spans="1:20" s="14" customFormat="1" ht="12.75">
      <c r="A336" s="9"/>
      <c r="B336" s="10"/>
      <c r="C336" s="10"/>
      <c r="D336" s="9"/>
      <c r="E336" s="9"/>
      <c r="F336" s="51"/>
      <c r="G336" s="9"/>
      <c r="H336" s="9"/>
      <c r="I336" s="9"/>
      <c r="J336" s="9"/>
      <c r="K336" s="9"/>
      <c r="L336" s="51"/>
      <c r="M336" s="51"/>
      <c r="N336" s="51"/>
      <c r="O336" s="10"/>
      <c r="P336" s="9"/>
      <c r="Q336" s="11"/>
      <c r="R336" s="12"/>
      <c r="S336" s="12"/>
      <c r="T336" s="43"/>
    </row>
    <row r="337" spans="1:20" s="21" customFormat="1" ht="12.75">
      <c r="A337" s="17">
        <v>14</v>
      </c>
      <c r="B337" s="18" t="s">
        <v>181</v>
      </c>
      <c r="C337" s="18"/>
      <c r="D337" s="50">
        <v>3.1</v>
      </c>
      <c r="E337" s="50">
        <v>3.4</v>
      </c>
      <c r="F337" s="53">
        <v>3.25</v>
      </c>
      <c r="G337" s="17"/>
      <c r="H337" s="50">
        <v>3.2</v>
      </c>
      <c r="I337" s="17"/>
      <c r="J337" s="26">
        <v>3.27</v>
      </c>
      <c r="K337" s="17"/>
      <c r="L337" s="32">
        <v>3.24</v>
      </c>
      <c r="M337" s="32"/>
      <c r="N337" s="32"/>
      <c r="O337" s="18"/>
      <c r="P337" s="26">
        <v>3.45</v>
      </c>
      <c r="Q337" s="20"/>
      <c r="R337" s="49"/>
      <c r="S337" s="49"/>
      <c r="T337" s="42"/>
    </row>
    <row r="338" spans="1:20" s="14" customFormat="1" ht="12.75">
      <c r="A338" s="9"/>
      <c r="B338" s="10"/>
      <c r="C338" s="10"/>
      <c r="D338" s="9"/>
      <c r="E338" s="9"/>
      <c r="F338" s="9"/>
      <c r="G338" s="9"/>
      <c r="H338" s="9"/>
      <c r="I338" s="9"/>
      <c r="J338" s="9"/>
      <c r="K338" s="9"/>
      <c r="L338" s="51"/>
      <c r="M338" s="51"/>
      <c r="N338" s="51"/>
      <c r="O338" s="10"/>
      <c r="P338" s="9"/>
      <c r="Q338" s="11"/>
      <c r="R338" s="12"/>
      <c r="S338" s="12"/>
      <c r="T338" s="43"/>
    </row>
    <row r="339" spans="1:20" s="21" customFormat="1" ht="12.75">
      <c r="A339" s="17">
        <v>13</v>
      </c>
      <c r="B339" s="18" t="s">
        <v>182</v>
      </c>
      <c r="C339" s="18"/>
      <c r="D339" s="50">
        <v>3.4</v>
      </c>
      <c r="E339" s="50">
        <v>3.6</v>
      </c>
      <c r="F339" s="53">
        <v>3.5</v>
      </c>
      <c r="G339" s="17"/>
      <c r="H339" s="50">
        <v>3.3</v>
      </c>
      <c r="I339" s="17"/>
      <c r="J339" s="26">
        <v>3.27</v>
      </c>
      <c r="K339" s="17"/>
      <c r="L339" s="32">
        <v>3.357</v>
      </c>
      <c r="M339" s="32"/>
      <c r="N339" s="32"/>
      <c r="O339" s="18"/>
      <c r="P339" s="26" t="s">
        <v>20</v>
      </c>
      <c r="Q339" s="20"/>
      <c r="R339" s="49"/>
      <c r="S339" s="49"/>
      <c r="T339" s="42"/>
    </row>
    <row r="340" spans="1:20" s="14" customFormat="1" ht="12.75">
      <c r="A340" s="9"/>
      <c r="B340" s="10"/>
      <c r="C340" s="10"/>
      <c r="D340" s="9"/>
      <c r="E340" s="9"/>
      <c r="F340" s="9"/>
      <c r="G340" s="9"/>
      <c r="H340" s="9"/>
      <c r="I340" s="9"/>
      <c r="J340" s="9"/>
      <c r="K340" s="9"/>
      <c r="L340" s="51"/>
      <c r="M340" s="51"/>
      <c r="N340" s="51"/>
      <c r="O340" s="10"/>
      <c r="P340" s="9"/>
      <c r="Q340" s="11"/>
      <c r="R340" s="12"/>
      <c r="S340" s="12"/>
      <c r="T340" s="43"/>
    </row>
    <row r="341" spans="1:20" s="21" customFormat="1" ht="12.75">
      <c r="A341" s="17">
        <v>12</v>
      </c>
      <c r="B341" s="18" t="s">
        <v>183</v>
      </c>
      <c r="C341" s="18"/>
      <c r="D341" s="50">
        <v>3.4</v>
      </c>
      <c r="E341" s="50">
        <v>3.6</v>
      </c>
      <c r="F341" s="53">
        <v>3.5</v>
      </c>
      <c r="G341" s="17"/>
      <c r="H341" s="50">
        <v>3.41</v>
      </c>
      <c r="I341" s="17"/>
      <c r="J341" s="26">
        <v>3.34</v>
      </c>
      <c r="K341" s="17"/>
      <c r="L341" s="32">
        <v>3.417</v>
      </c>
      <c r="M341" s="32"/>
      <c r="N341" s="32"/>
      <c r="O341" s="18"/>
      <c r="P341" s="26" t="s">
        <v>20</v>
      </c>
      <c r="Q341" s="20"/>
      <c r="R341" s="49"/>
      <c r="S341" s="49"/>
      <c r="T341" s="42"/>
    </row>
    <row r="342" spans="1:20" s="14" customFormat="1" ht="12.75">
      <c r="A342" s="9"/>
      <c r="B342" s="10"/>
      <c r="C342" s="1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10"/>
      <c r="P342" s="9"/>
      <c r="Q342" s="11"/>
      <c r="R342" s="12"/>
      <c r="S342" s="12"/>
      <c r="T342" s="43"/>
    </row>
    <row r="343" spans="1:20" s="21" customFormat="1" ht="12.75">
      <c r="A343" s="17">
        <v>11</v>
      </c>
      <c r="B343" s="18" t="s">
        <v>184</v>
      </c>
      <c r="C343" s="18"/>
      <c r="D343" s="50">
        <v>3.4</v>
      </c>
      <c r="E343" s="50">
        <v>3.6</v>
      </c>
      <c r="F343" s="53">
        <v>3.5</v>
      </c>
      <c r="G343" s="17"/>
      <c r="H343" s="50">
        <v>3.41</v>
      </c>
      <c r="I343" s="17"/>
      <c r="J343" s="26">
        <v>3.42</v>
      </c>
      <c r="K343" s="17"/>
      <c r="L343" s="37">
        <v>3.443</v>
      </c>
      <c r="M343" s="37"/>
      <c r="N343" s="37"/>
      <c r="O343" s="18"/>
      <c r="P343" s="26">
        <v>3.5</v>
      </c>
      <c r="Q343" s="20"/>
      <c r="R343" s="49"/>
      <c r="S343" s="49"/>
      <c r="T343" s="42"/>
    </row>
    <row r="344" spans="1:20" s="14" customFormat="1" ht="12.75">
      <c r="A344" s="9"/>
      <c r="B344" s="10"/>
      <c r="C344" s="10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10"/>
      <c r="P344" s="9"/>
      <c r="Q344" s="11"/>
      <c r="R344" s="12"/>
      <c r="S344" s="12"/>
      <c r="T344" s="43"/>
    </row>
    <row r="345" spans="1:20" s="21" customFormat="1" ht="12.75">
      <c r="A345" s="17">
        <v>10</v>
      </c>
      <c r="B345" s="18" t="s">
        <v>185</v>
      </c>
      <c r="C345" s="18"/>
      <c r="D345" s="50">
        <v>3.4</v>
      </c>
      <c r="E345" s="50">
        <v>3.6</v>
      </c>
      <c r="F345" s="53">
        <v>3.5</v>
      </c>
      <c r="G345" s="17"/>
      <c r="H345" s="50">
        <v>3.45</v>
      </c>
      <c r="I345" s="17"/>
      <c r="J345" s="26">
        <v>3.5</v>
      </c>
      <c r="K345" s="17"/>
      <c r="L345" s="37">
        <v>3.483</v>
      </c>
      <c r="M345" s="37"/>
      <c r="N345" s="37"/>
      <c r="O345" s="18"/>
      <c r="P345" s="26">
        <v>3.55</v>
      </c>
      <c r="Q345" s="20"/>
      <c r="R345" s="49"/>
      <c r="S345" s="49"/>
      <c r="T345" s="42"/>
    </row>
    <row r="346" spans="1:20" s="14" customFormat="1" ht="12.75">
      <c r="A346" s="9"/>
      <c r="B346" s="10"/>
      <c r="C346" s="10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10"/>
      <c r="P346" s="9"/>
      <c r="Q346" s="11"/>
      <c r="R346" s="12"/>
      <c r="S346" s="12"/>
      <c r="T346" s="43"/>
    </row>
    <row r="347" spans="1:20" s="21" customFormat="1" ht="12.75">
      <c r="A347" s="17">
        <v>9</v>
      </c>
      <c r="B347" s="18" t="s">
        <v>186</v>
      </c>
      <c r="C347" s="18"/>
      <c r="D347" s="50">
        <v>3.5</v>
      </c>
      <c r="E347" s="50">
        <v>3.6</v>
      </c>
      <c r="F347" s="53">
        <v>3.55</v>
      </c>
      <c r="G347" s="17"/>
      <c r="H347" s="50">
        <v>3.5</v>
      </c>
      <c r="I347" s="17"/>
      <c r="J347" s="26">
        <v>3.5</v>
      </c>
      <c r="K347" s="17"/>
      <c r="L347" s="37">
        <v>3.517</v>
      </c>
      <c r="M347" s="37"/>
      <c r="N347" s="37"/>
      <c r="O347" s="18"/>
      <c r="P347" s="26">
        <v>3.6</v>
      </c>
      <c r="Q347" s="20"/>
      <c r="R347" s="49"/>
      <c r="S347" s="49"/>
      <c r="T347" s="42"/>
    </row>
    <row r="348" spans="1:20" s="14" customFormat="1" ht="12.75">
      <c r="A348" s="9"/>
      <c r="B348" s="18"/>
      <c r="C348" s="18"/>
      <c r="D348" s="17"/>
      <c r="E348" s="17"/>
      <c r="F348" s="17"/>
      <c r="G348" s="17"/>
      <c r="H348" s="9"/>
      <c r="I348" s="9"/>
      <c r="J348" s="9"/>
      <c r="K348" s="9"/>
      <c r="L348" s="9"/>
      <c r="M348" s="9"/>
      <c r="N348" s="9"/>
      <c r="O348" s="10"/>
      <c r="P348" s="9"/>
      <c r="Q348" s="11"/>
      <c r="R348" s="12"/>
      <c r="S348" s="12"/>
      <c r="T348" s="43"/>
    </row>
    <row r="349" spans="1:20" s="21" customFormat="1" ht="12.75">
      <c r="A349" s="17">
        <v>8</v>
      </c>
      <c r="B349" s="18" t="s">
        <v>187</v>
      </c>
      <c r="C349" s="18"/>
      <c r="D349" s="50">
        <v>3.56</v>
      </c>
      <c r="E349" s="50">
        <v>3.66</v>
      </c>
      <c r="F349" s="53">
        <v>3.61</v>
      </c>
      <c r="G349" s="17"/>
      <c r="H349" s="50">
        <v>3.52</v>
      </c>
      <c r="I349" s="17"/>
      <c r="J349" s="26">
        <v>3.6</v>
      </c>
      <c r="K349" s="17"/>
      <c r="L349" s="37">
        <v>3.577</v>
      </c>
      <c r="M349" s="37"/>
      <c r="N349" s="37"/>
      <c r="O349" s="18"/>
      <c r="P349" s="26">
        <v>3.6</v>
      </c>
      <c r="Q349" s="20"/>
      <c r="R349" s="49"/>
      <c r="S349" s="49"/>
      <c r="T349" s="42"/>
    </row>
    <row r="350" spans="1:20" s="14" customFormat="1" ht="12.75">
      <c r="A350" s="9"/>
      <c r="B350" s="10"/>
      <c r="C350" s="10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10"/>
      <c r="P350" s="9"/>
      <c r="Q350" s="11"/>
      <c r="R350" s="12"/>
      <c r="S350" s="12"/>
      <c r="T350" s="43"/>
    </row>
    <row r="351" spans="1:20" s="21" customFormat="1" ht="12.75">
      <c r="A351" s="17">
        <v>7</v>
      </c>
      <c r="B351" s="18" t="s">
        <v>188</v>
      </c>
      <c r="C351" s="18"/>
      <c r="D351" s="50">
        <v>3.56</v>
      </c>
      <c r="E351" s="50">
        <v>3.66</v>
      </c>
      <c r="F351" s="53">
        <v>3.61</v>
      </c>
      <c r="G351" s="17"/>
      <c r="H351" s="50">
        <v>3.57</v>
      </c>
      <c r="I351" s="17"/>
      <c r="J351" s="26">
        <v>3.6</v>
      </c>
      <c r="K351" s="17"/>
      <c r="L351" s="37">
        <v>3.593</v>
      </c>
      <c r="M351" s="37"/>
      <c r="N351" s="37"/>
      <c r="O351" s="18"/>
      <c r="P351" s="26">
        <v>3.6</v>
      </c>
      <c r="Q351" s="20"/>
      <c r="R351" s="49"/>
      <c r="S351" s="49"/>
      <c r="T351" s="42"/>
    </row>
    <row r="352" spans="1:20" s="14" customFormat="1" ht="12.75">
      <c r="A352" s="9"/>
      <c r="B352" s="10"/>
      <c r="C352" s="1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0"/>
      <c r="P352" s="9"/>
      <c r="Q352" s="11"/>
      <c r="R352" s="12"/>
      <c r="S352" s="12"/>
      <c r="T352" s="43"/>
    </row>
    <row r="353" spans="1:20" s="21" customFormat="1" ht="12.75">
      <c r="A353" s="17">
        <v>6</v>
      </c>
      <c r="B353" s="18" t="s">
        <v>189</v>
      </c>
      <c r="C353" s="18"/>
      <c r="D353" s="50">
        <v>3.56</v>
      </c>
      <c r="E353" s="50">
        <v>3.66</v>
      </c>
      <c r="F353" s="53">
        <v>3.61</v>
      </c>
      <c r="G353" s="17"/>
      <c r="H353" s="50">
        <v>3.57</v>
      </c>
      <c r="I353" s="17"/>
      <c r="J353" s="26">
        <v>3.7</v>
      </c>
      <c r="K353" s="17"/>
      <c r="L353" s="37">
        <v>3.627</v>
      </c>
      <c r="M353" s="37"/>
      <c r="N353" s="37"/>
      <c r="O353" s="18"/>
      <c r="P353" s="26">
        <v>3.6</v>
      </c>
      <c r="Q353" s="20"/>
      <c r="R353" s="49"/>
      <c r="S353" s="49"/>
      <c r="T353" s="42"/>
    </row>
    <row r="354" spans="1:20" s="14" customFormat="1" ht="12.75">
      <c r="A354" s="9"/>
      <c r="B354" s="10"/>
      <c r="C354" s="10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10"/>
      <c r="P354" s="9"/>
      <c r="Q354" s="11"/>
      <c r="R354" s="12"/>
      <c r="S354" s="12"/>
      <c r="T354" s="43"/>
    </row>
    <row r="355" spans="1:20" s="21" customFormat="1" ht="12.75">
      <c r="A355" s="17">
        <v>5</v>
      </c>
      <c r="B355" s="18" t="s">
        <v>190</v>
      </c>
      <c r="C355" s="18"/>
      <c r="D355" s="50">
        <v>3.6</v>
      </c>
      <c r="E355" s="50">
        <v>3.7</v>
      </c>
      <c r="F355" s="53">
        <v>3.65</v>
      </c>
      <c r="G355" s="17"/>
      <c r="H355" s="50">
        <v>3.57</v>
      </c>
      <c r="I355" s="17"/>
      <c r="J355" s="26">
        <v>3.7</v>
      </c>
      <c r="K355" s="17"/>
      <c r="L355" s="37">
        <v>3.64</v>
      </c>
      <c r="M355" s="37"/>
      <c r="N355" s="37"/>
      <c r="O355" s="18"/>
      <c r="P355" s="26">
        <v>3.6</v>
      </c>
      <c r="Q355" s="20"/>
      <c r="R355" s="49"/>
      <c r="S355" s="49"/>
      <c r="T355" s="42"/>
    </row>
    <row r="356" spans="1:20" s="14" customFormat="1" ht="12.75">
      <c r="A356" s="9"/>
      <c r="B356" s="10"/>
      <c r="C356" s="10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10"/>
      <c r="P356" s="9"/>
      <c r="Q356" s="11"/>
      <c r="R356" s="12"/>
      <c r="S356" s="12"/>
      <c r="T356" s="43"/>
    </row>
    <row r="357" spans="1:20" s="21" customFormat="1" ht="12.75">
      <c r="A357" s="17">
        <v>4</v>
      </c>
      <c r="B357" s="18" t="s">
        <v>191</v>
      </c>
      <c r="C357" s="18"/>
      <c r="D357" s="50">
        <v>3.6</v>
      </c>
      <c r="E357" s="50">
        <v>3.7</v>
      </c>
      <c r="F357" s="53">
        <v>3.65</v>
      </c>
      <c r="G357" s="17"/>
      <c r="H357" s="50">
        <v>3.57</v>
      </c>
      <c r="I357" s="17"/>
      <c r="J357" s="26">
        <v>3.65</v>
      </c>
      <c r="K357" s="17"/>
      <c r="L357" s="37">
        <v>3.623</v>
      </c>
      <c r="M357" s="37"/>
      <c r="N357" s="37"/>
      <c r="O357" s="18"/>
      <c r="P357" s="26">
        <v>3.6</v>
      </c>
      <c r="Q357" s="20"/>
      <c r="R357" s="49"/>
      <c r="S357" s="49"/>
      <c r="T357" s="42"/>
    </row>
    <row r="358" spans="1:20" s="14" customFormat="1" ht="12.75">
      <c r="A358" s="9"/>
      <c r="B358" s="10"/>
      <c r="C358" s="10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10"/>
      <c r="P358" s="9"/>
      <c r="Q358" s="11"/>
      <c r="R358" s="12"/>
      <c r="S358" s="12"/>
      <c r="T358" s="43"/>
    </row>
    <row r="359" spans="1:20" s="14" customFormat="1" ht="12.75">
      <c r="A359" s="9">
        <v>3</v>
      </c>
      <c r="B359" s="18" t="s">
        <v>192</v>
      </c>
      <c r="C359" s="10"/>
      <c r="D359" s="50">
        <v>3.6</v>
      </c>
      <c r="E359" s="50">
        <v>3.65</v>
      </c>
      <c r="F359" s="53">
        <v>3.625</v>
      </c>
      <c r="G359" s="9"/>
      <c r="H359" s="50">
        <v>3.57</v>
      </c>
      <c r="I359" s="9"/>
      <c r="J359" s="26">
        <v>3.65</v>
      </c>
      <c r="K359" s="9"/>
      <c r="L359" s="39">
        <v>3.615</v>
      </c>
      <c r="M359" s="39"/>
      <c r="N359" s="39"/>
      <c r="O359" s="10"/>
      <c r="P359" s="26">
        <v>3.6</v>
      </c>
      <c r="Q359" s="11"/>
      <c r="R359" s="12"/>
      <c r="S359" s="12"/>
      <c r="T359" s="43"/>
    </row>
    <row r="360" spans="1:20" s="14" customFormat="1" ht="12.75">
      <c r="A360" s="9"/>
      <c r="B360" s="10"/>
      <c r="C360" s="10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10"/>
      <c r="P360" s="9"/>
      <c r="Q360" s="11"/>
      <c r="R360" s="12"/>
      <c r="S360" s="12"/>
      <c r="T360" s="43"/>
    </row>
    <row r="361" spans="1:20" s="14" customFormat="1" ht="12.75">
      <c r="A361" s="9">
        <v>2</v>
      </c>
      <c r="B361" s="18" t="s">
        <v>193</v>
      </c>
      <c r="C361" s="10"/>
      <c r="D361" s="50">
        <v>3.55</v>
      </c>
      <c r="E361" s="50">
        <v>3.65</v>
      </c>
      <c r="F361" s="53">
        <v>3.6</v>
      </c>
      <c r="G361" s="9"/>
      <c r="H361" s="50">
        <v>3.55</v>
      </c>
      <c r="I361" s="9"/>
      <c r="J361" s="26">
        <v>3.6</v>
      </c>
      <c r="K361" s="9"/>
      <c r="L361" s="39">
        <v>3.583</v>
      </c>
      <c r="M361" s="39"/>
      <c r="N361" s="39"/>
      <c r="O361" s="10"/>
      <c r="P361" s="50" t="s">
        <v>20</v>
      </c>
      <c r="Q361" s="11"/>
      <c r="R361" s="12"/>
      <c r="S361" s="12"/>
      <c r="T361" s="43"/>
    </row>
    <row r="362" spans="1:20" s="14" customFormat="1" ht="12.75">
      <c r="A362" s="9"/>
      <c r="B362" s="10"/>
      <c r="C362" s="10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10"/>
      <c r="P362" s="9"/>
      <c r="Q362" s="11"/>
      <c r="R362" s="12"/>
      <c r="S362" s="12"/>
      <c r="T362" s="43"/>
    </row>
    <row r="363" spans="1:20" s="14" customFormat="1" ht="12.75">
      <c r="A363" s="9">
        <v>1</v>
      </c>
      <c r="B363" s="18" t="s">
        <v>194</v>
      </c>
      <c r="C363" s="10"/>
      <c r="D363" s="50" t="s">
        <v>20</v>
      </c>
      <c r="E363" s="50" t="s">
        <v>20</v>
      </c>
      <c r="F363" s="50" t="s">
        <v>20</v>
      </c>
      <c r="G363" s="9"/>
      <c r="H363" s="50" t="s">
        <v>20</v>
      </c>
      <c r="I363" s="9"/>
      <c r="J363" s="26">
        <v>3.6</v>
      </c>
      <c r="K363" s="9"/>
      <c r="L363" s="9"/>
      <c r="M363" s="9"/>
      <c r="N363" s="9"/>
      <c r="O363" s="10"/>
      <c r="P363" s="26">
        <v>3.6</v>
      </c>
      <c r="Q363" s="11"/>
      <c r="R363" s="12"/>
      <c r="S363" s="12"/>
      <c r="T363" s="43"/>
    </row>
    <row r="364" spans="1:20" s="14" customFormat="1" ht="12.75">
      <c r="A364" s="9"/>
      <c r="B364" s="10"/>
      <c r="C364" s="10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10"/>
      <c r="P364" s="9"/>
      <c r="Q364" s="11"/>
      <c r="R364" s="12"/>
      <c r="S364" s="12"/>
      <c r="T364" s="43"/>
    </row>
    <row r="365" spans="1:20" s="14" customFormat="1" ht="12.75">
      <c r="A365" s="9"/>
      <c r="B365" s="18" t="s">
        <v>195</v>
      </c>
      <c r="C365" s="10"/>
      <c r="D365" s="50" t="s">
        <v>20</v>
      </c>
      <c r="E365" s="50" t="s">
        <v>20</v>
      </c>
      <c r="F365" s="50" t="s">
        <v>20</v>
      </c>
      <c r="G365" s="9"/>
      <c r="H365" s="50">
        <v>3.59</v>
      </c>
      <c r="I365" s="9"/>
      <c r="J365" s="26">
        <v>3.6</v>
      </c>
      <c r="K365" s="9"/>
      <c r="L365" s="9"/>
      <c r="M365" s="9"/>
      <c r="N365" s="9"/>
      <c r="O365" s="10"/>
      <c r="P365" s="26">
        <v>3.6</v>
      </c>
      <c r="Q365" s="11"/>
      <c r="R365" s="12"/>
      <c r="S365" s="12"/>
      <c r="T365" s="43"/>
    </row>
    <row r="366" spans="1:20" s="14" customFormat="1" ht="12.75">
      <c r="A366" s="9"/>
      <c r="B366" s="10"/>
      <c r="C366" s="10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10"/>
      <c r="P366" s="9"/>
      <c r="Q366" s="11"/>
      <c r="R366" s="12"/>
      <c r="S366" s="12"/>
      <c r="T366" s="43"/>
    </row>
    <row r="367" spans="1:20" s="21" customFormat="1" ht="12.75">
      <c r="A367" s="17"/>
      <c r="B367" s="18" t="s">
        <v>196</v>
      </c>
      <c r="C367" s="18"/>
      <c r="D367" s="50">
        <v>3.55</v>
      </c>
      <c r="E367" s="50">
        <v>3.65</v>
      </c>
      <c r="F367" s="53">
        <v>3.6</v>
      </c>
      <c r="G367" s="50"/>
      <c r="H367" s="50">
        <v>3.59</v>
      </c>
      <c r="I367" s="50"/>
      <c r="J367" s="26">
        <v>3.6</v>
      </c>
      <c r="K367" s="50"/>
      <c r="L367" s="53">
        <v>3.597</v>
      </c>
      <c r="M367" s="53"/>
      <c r="N367" s="53"/>
      <c r="O367" s="50"/>
      <c r="P367" s="26">
        <v>3.6</v>
      </c>
      <c r="Q367" s="20"/>
      <c r="R367" s="49"/>
      <c r="S367" s="49"/>
      <c r="T367" s="42"/>
    </row>
    <row r="368" spans="1:20" s="14" customFormat="1" ht="12.75">
      <c r="A368" s="9"/>
      <c r="B368" s="10"/>
      <c r="C368" s="10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10"/>
      <c r="P368" s="9"/>
      <c r="Q368" s="11"/>
      <c r="R368" s="12"/>
      <c r="S368" s="12"/>
      <c r="T368" s="43"/>
    </row>
    <row r="369" spans="1:20" s="21" customFormat="1" ht="12.75">
      <c r="A369" s="17"/>
      <c r="B369" s="18" t="s">
        <v>197</v>
      </c>
      <c r="C369" s="18"/>
      <c r="D369" s="50">
        <v>3.6</v>
      </c>
      <c r="E369" s="50">
        <v>3.7</v>
      </c>
      <c r="F369" s="53">
        <v>3.65</v>
      </c>
      <c r="G369" s="50"/>
      <c r="H369" s="50">
        <v>3.59</v>
      </c>
      <c r="I369" s="50"/>
      <c r="J369" s="26">
        <v>3.6</v>
      </c>
      <c r="K369" s="50"/>
      <c r="L369" s="53">
        <v>3.613</v>
      </c>
      <c r="M369" s="53"/>
      <c r="N369" s="53"/>
      <c r="O369" s="50"/>
      <c r="P369" s="26">
        <v>3.6</v>
      </c>
      <c r="Q369" s="20"/>
      <c r="R369" s="49"/>
      <c r="S369" s="49"/>
      <c r="T369" s="42"/>
    </row>
    <row r="370" spans="1:20" s="14" customFormat="1" ht="12.75">
      <c r="A370" s="9"/>
      <c r="B370" s="10"/>
      <c r="C370" s="10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10"/>
      <c r="P370" s="9"/>
      <c r="Q370" s="11"/>
      <c r="R370" s="12"/>
      <c r="S370" s="12"/>
      <c r="T370" s="43"/>
    </row>
    <row r="371" spans="1:20" s="21" customFormat="1" ht="12.75">
      <c r="A371" s="17"/>
      <c r="B371" s="18" t="s">
        <v>198</v>
      </c>
      <c r="C371" s="18"/>
      <c r="D371" s="50">
        <v>3.6</v>
      </c>
      <c r="E371" s="50">
        <v>3.7</v>
      </c>
      <c r="F371" s="53">
        <v>3.65</v>
      </c>
      <c r="G371" s="50"/>
      <c r="H371" s="50">
        <v>3.59</v>
      </c>
      <c r="I371" s="50"/>
      <c r="J371" s="26">
        <v>3.6</v>
      </c>
      <c r="K371" s="50"/>
      <c r="L371" s="53">
        <v>3.613</v>
      </c>
      <c r="M371" s="53"/>
      <c r="N371" s="53"/>
      <c r="O371" s="50"/>
      <c r="P371" s="26">
        <v>3.6</v>
      </c>
      <c r="Q371" s="20"/>
      <c r="R371" s="49"/>
      <c r="S371" s="49"/>
      <c r="T371" s="42"/>
    </row>
    <row r="372" spans="1:20" s="14" customFormat="1" ht="12.75">
      <c r="A372" s="9"/>
      <c r="B372" s="10"/>
      <c r="C372" s="10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10"/>
      <c r="P372" s="9"/>
      <c r="Q372" s="11"/>
      <c r="R372" s="12"/>
      <c r="S372" s="12"/>
      <c r="T372" s="43"/>
    </row>
    <row r="373" spans="1:20" s="21" customFormat="1" ht="12.75">
      <c r="A373" s="17"/>
      <c r="B373" s="18" t="s">
        <v>199</v>
      </c>
      <c r="C373" s="18"/>
      <c r="D373" s="50" t="s">
        <v>20</v>
      </c>
      <c r="E373" s="50" t="s">
        <v>20</v>
      </c>
      <c r="F373" s="53" t="s">
        <v>20</v>
      </c>
      <c r="G373" s="50"/>
      <c r="H373" s="50">
        <v>3.59</v>
      </c>
      <c r="I373" s="50"/>
      <c r="J373" s="26">
        <v>3.6</v>
      </c>
      <c r="K373" s="50"/>
      <c r="L373" s="53">
        <v>3.5949999999999998</v>
      </c>
      <c r="M373" s="53"/>
      <c r="N373" s="53"/>
      <c r="O373" s="50"/>
      <c r="P373" s="26">
        <v>3.6</v>
      </c>
      <c r="Q373" s="20"/>
      <c r="R373" s="49"/>
      <c r="S373" s="49"/>
      <c r="T373" s="42"/>
    </row>
    <row r="374" spans="1:20" s="14" customFormat="1" ht="12.75">
      <c r="A374" s="9"/>
      <c r="B374" s="10"/>
      <c r="C374" s="10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10"/>
      <c r="P374" s="9"/>
      <c r="Q374" s="11"/>
      <c r="R374" s="12"/>
      <c r="S374" s="12"/>
      <c r="T374" s="43"/>
    </row>
    <row r="375" spans="1:20" s="21" customFormat="1" ht="12.75">
      <c r="A375" s="17"/>
      <c r="B375" s="18" t="s">
        <v>200</v>
      </c>
      <c r="C375" s="18"/>
      <c r="D375" s="50">
        <v>3.6</v>
      </c>
      <c r="E375" s="50">
        <v>3.7</v>
      </c>
      <c r="F375" s="53">
        <v>3.65</v>
      </c>
      <c r="G375" s="50"/>
      <c r="H375" s="50">
        <v>3.55</v>
      </c>
      <c r="I375" s="50"/>
      <c r="J375" s="26">
        <v>3.6</v>
      </c>
      <c r="K375" s="50"/>
      <c r="L375" s="53">
        <v>3.6</v>
      </c>
      <c r="M375" s="53"/>
      <c r="N375" s="53"/>
      <c r="O375" s="50"/>
      <c r="P375" s="26">
        <v>3.6</v>
      </c>
      <c r="Q375" s="20"/>
      <c r="R375" s="49"/>
      <c r="S375" s="49"/>
      <c r="T375" s="42"/>
    </row>
    <row r="376" spans="1:20" s="14" customFormat="1" ht="12.75">
      <c r="A376" s="9"/>
      <c r="B376" s="10"/>
      <c r="C376" s="10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10"/>
      <c r="P376" s="9"/>
      <c r="Q376" s="11"/>
      <c r="R376" s="12"/>
      <c r="S376" s="12"/>
      <c r="T376" s="43"/>
    </row>
    <row r="377" spans="1:20" s="21" customFormat="1" ht="12.75">
      <c r="A377" s="17"/>
      <c r="B377" s="18" t="s">
        <v>201</v>
      </c>
      <c r="C377" s="18"/>
      <c r="D377" s="50">
        <v>3.55</v>
      </c>
      <c r="E377" s="50">
        <v>3.7</v>
      </c>
      <c r="F377" s="53">
        <v>3.625</v>
      </c>
      <c r="G377" s="50"/>
      <c r="H377" s="50">
        <v>3.55</v>
      </c>
      <c r="I377" s="50"/>
      <c r="J377" s="26">
        <v>3.5</v>
      </c>
      <c r="K377" s="50"/>
      <c r="L377" s="53">
        <v>3.558</v>
      </c>
      <c r="M377" s="53"/>
      <c r="N377" s="53"/>
      <c r="O377" s="50"/>
      <c r="P377" s="26">
        <v>3.55</v>
      </c>
      <c r="Q377" s="20"/>
      <c r="R377" s="49"/>
      <c r="S377" s="49"/>
      <c r="T377" s="42"/>
    </row>
    <row r="378" spans="1:20" s="14" customFormat="1" ht="12.75">
      <c r="A378" s="9"/>
      <c r="B378" s="10"/>
      <c r="C378" s="10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10"/>
      <c r="P378" s="9"/>
      <c r="Q378" s="11"/>
      <c r="R378" s="12"/>
      <c r="S378" s="12"/>
      <c r="T378" s="43"/>
    </row>
    <row r="379" spans="1:20" s="21" customFormat="1" ht="12.75">
      <c r="A379" s="17"/>
      <c r="B379" s="18" t="s">
        <v>202</v>
      </c>
      <c r="C379" s="18"/>
      <c r="D379" s="50">
        <v>3.55</v>
      </c>
      <c r="E379" s="50">
        <v>3.7</v>
      </c>
      <c r="F379" s="53">
        <v>3.625</v>
      </c>
      <c r="G379" s="50"/>
      <c r="H379" s="50">
        <v>3.55</v>
      </c>
      <c r="I379" s="50"/>
      <c r="J379" s="26">
        <v>3.6</v>
      </c>
      <c r="K379" s="50"/>
      <c r="L379" s="53">
        <v>3.592</v>
      </c>
      <c r="M379" s="53"/>
      <c r="N379" s="53"/>
      <c r="O379" s="50"/>
      <c r="P379" s="26">
        <v>3.6</v>
      </c>
      <c r="Q379" s="20"/>
      <c r="R379" s="49"/>
      <c r="S379" s="49"/>
      <c r="T379" s="42"/>
    </row>
    <row r="380" spans="1:20" s="14" customFormat="1" ht="12.75">
      <c r="A380" s="9"/>
      <c r="B380" s="10"/>
      <c r="C380" s="10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10"/>
      <c r="P380" s="9"/>
      <c r="Q380" s="11"/>
      <c r="R380" s="12"/>
      <c r="S380" s="12"/>
      <c r="T380" s="43"/>
    </row>
    <row r="381" spans="1:20" s="21" customFormat="1" ht="12.75">
      <c r="A381" s="17"/>
      <c r="B381" s="18" t="s">
        <v>203</v>
      </c>
      <c r="C381" s="18"/>
      <c r="D381" s="50">
        <v>3.6</v>
      </c>
      <c r="E381" s="50">
        <v>3.75</v>
      </c>
      <c r="F381" s="53">
        <v>3.675</v>
      </c>
      <c r="G381" s="50"/>
      <c r="H381" s="50">
        <v>3.52</v>
      </c>
      <c r="I381" s="50"/>
      <c r="J381" s="26">
        <v>3.6</v>
      </c>
      <c r="K381" s="50"/>
      <c r="L381" s="53">
        <v>3.598</v>
      </c>
      <c r="M381" s="53"/>
      <c r="N381" s="53"/>
      <c r="O381" s="50"/>
      <c r="P381" s="26">
        <v>3.6</v>
      </c>
      <c r="Q381" s="20"/>
      <c r="R381" s="49"/>
      <c r="S381" s="49"/>
      <c r="T381" s="42"/>
    </row>
    <row r="382" spans="1:20" s="14" customFormat="1" ht="12.75">
      <c r="A382" s="9"/>
      <c r="B382" s="10"/>
      <c r="C382" s="10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10"/>
      <c r="P382" s="9"/>
      <c r="Q382" s="11"/>
      <c r="R382" s="12"/>
      <c r="S382" s="12"/>
      <c r="T382" s="43"/>
    </row>
    <row r="383" spans="1:20" s="21" customFormat="1" ht="12.75">
      <c r="A383" s="17"/>
      <c r="B383" s="18" t="s">
        <v>204</v>
      </c>
      <c r="C383" s="18"/>
      <c r="D383" s="50">
        <v>3.6</v>
      </c>
      <c r="E383" s="50">
        <v>3.75</v>
      </c>
      <c r="F383" s="53">
        <v>3.675</v>
      </c>
      <c r="G383" s="50"/>
      <c r="H383" s="50">
        <v>3.52</v>
      </c>
      <c r="I383" s="50"/>
      <c r="J383" s="26">
        <v>3.6</v>
      </c>
      <c r="K383" s="50"/>
      <c r="L383" s="53">
        <v>3.598</v>
      </c>
      <c r="M383" s="53"/>
      <c r="N383" s="53"/>
      <c r="O383" s="50"/>
      <c r="P383" s="26">
        <v>3.55</v>
      </c>
      <c r="Q383" s="20"/>
      <c r="R383" s="49"/>
      <c r="S383" s="49"/>
      <c r="T383" s="42"/>
    </row>
    <row r="384" spans="1:20" s="14" customFormat="1" ht="12.75">
      <c r="A384" s="9"/>
      <c r="B384" s="10"/>
      <c r="C384" s="10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10"/>
      <c r="P384" s="9"/>
      <c r="Q384" s="11"/>
      <c r="R384" s="12"/>
      <c r="S384" s="12"/>
      <c r="T384" s="43"/>
    </row>
    <row r="385" spans="1:20" s="21" customFormat="1" ht="12.75">
      <c r="A385" s="17"/>
      <c r="B385" s="18" t="s">
        <v>205</v>
      </c>
      <c r="C385" s="18"/>
      <c r="D385" s="50">
        <v>3.6</v>
      </c>
      <c r="E385" s="50">
        <v>3.75</v>
      </c>
      <c r="F385" s="53">
        <v>3.675</v>
      </c>
      <c r="G385" s="50"/>
      <c r="H385" s="50">
        <v>3.53</v>
      </c>
      <c r="I385" s="50"/>
      <c r="J385" s="26">
        <v>3.55</v>
      </c>
      <c r="K385" s="50"/>
      <c r="L385" s="53">
        <v>3.585</v>
      </c>
      <c r="M385" s="53"/>
      <c r="N385" s="53"/>
      <c r="O385" s="50"/>
      <c r="P385" s="26">
        <v>3.55</v>
      </c>
      <c r="Q385" s="20"/>
      <c r="R385" s="49"/>
      <c r="S385" s="49"/>
      <c r="T385" s="42"/>
    </row>
    <row r="386" spans="1:20" s="14" customFormat="1" ht="12.75">
      <c r="A386" s="9"/>
      <c r="B386" s="10"/>
      <c r="C386" s="10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10"/>
      <c r="P386" s="9"/>
      <c r="Q386" s="11"/>
      <c r="R386" s="12"/>
      <c r="S386" s="12"/>
      <c r="T386" s="43"/>
    </row>
    <row r="387" spans="1:20" s="21" customFormat="1" ht="12.75">
      <c r="A387" s="17"/>
      <c r="B387" s="18" t="s">
        <v>206</v>
      </c>
      <c r="C387" s="18"/>
      <c r="D387" s="50">
        <v>3.6</v>
      </c>
      <c r="E387" s="50">
        <v>3.75</v>
      </c>
      <c r="F387" s="53">
        <v>3.675</v>
      </c>
      <c r="G387" s="50"/>
      <c r="H387" s="50">
        <v>3.51</v>
      </c>
      <c r="I387" s="50"/>
      <c r="J387" s="26">
        <v>3.6</v>
      </c>
      <c r="K387" s="50"/>
      <c r="L387" s="53">
        <v>3.5949999999999998</v>
      </c>
      <c r="M387" s="53"/>
      <c r="N387" s="53"/>
      <c r="O387" s="50"/>
      <c r="P387" s="26">
        <v>3.55</v>
      </c>
      <c r="Q387" s="20"/>
      <c r="R387" s="49"/>
      <c r="S387" s="49"/>
      <c r="T387" s="42"/>
    </row>
    <row r="388" spans="1:20" s="14" customFormat="1" ht="12.75">
      <c r="A388" s="9"/>
      <c r="B388" s="10"/>
      <c r="C388" s="10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10"/>
      <c r="P388" s="9"/>
      <c r="Q388" s="11"/>
      <c r="R388" s="12"/>
      <c r="S388" s="12"/>
      <c r="T388" s="43"/>
    </row>
    <row r="389" spans="1:20" s="14" customFormat="1" ht="12.75">
      <c r="A389" s="9"/>
      <c r="B389" s="18" t="s">
        <v>207</v>
      </c>
      <c r="C389" s="10"/>
      <c r="D389" s="54">
        <v>3.6</v>
      </c>
      <c r="E389" s="54">
        <v>3.75</v>
      </c>
      <c r="F389" s="55">
        <v>3.675</v>
      </c>
      <c r="G389" s="54"/>
      <c r="H389" s="54">
        <v>3.49</v>
      </c>
      <c r="I389" s="54"/>
      <c r="J389" s="26">
        <v>3.55</v>
      </c>
      <c r="K389" s="54"/>
      <c r="L389" s="55">
        <v>3.572</v>
      </c>
      <c r="M389" s="55"/>
      <c r="N389" s="55"/>
      <c r="O389" s="54"/>
      <c r="P389" s="26">
        <v>3.55</v>
      </c>
      <c r="Q389" s="11"/>
      <c r="R389" s="12"/>
      <c r="S389" s="12"/>
      <c r="T389" s="43"/>
    </row>
    <row r="390" spans="1:20" s="14" customFormat="1" ht="12.75">
      <c r="A390" s="9"/>
      <c r="B390" s="10"/>
      <c r="C390" s="10"/>
      <c r="D390" s="54"/>
      <c r="E390" s="54"/>
      <c r="F390" s="55"/>
      <c r="G390" s="54"/>
      <c r="H390" s="54"/>
      <c r="I390" s="54"/>
      <c r="J390" s="54"/>
      <c r="K390" s="54"/>
      <c r="L390" s="55"/>
      <c r="M390" s="55"/>
      <c r="N390" s="55"/>
      <c r="O390" s="54"/>
      <c r="P390" s="54"/>
      <c r="Q390" s="11"/>
      <c r="R390" s="12"/>
      <c r="S390" s="12"/>
      <c r="T390" s="43"/>
    </row>
    <row r="391" spans="1:20" s="14" customFormat="1" ht="12.75">
      <c r="A391" s="9"/>
      <c r="B391" s="18" t="s">
        <v>208</v>
      </c>
      <c r="C391" s="10"/>
      <c r="D391" s="54">
        <v>3.6</v>
      </c>
      <c r="E391" s="54">
        <v>3.75</v>
      </c>
      <c r="F391" s="55">
        <v>3.675</v>
      </c>
      <c r="G391" s="54"/>
      <c r="H391" s="54">
        <v>3.49</v>
      </c>
      <c r="I391" s="54"/>
      <c r="J391" s="26">
        <v>3.55</v>
      </c>
      <c r="K391" s="54"/>
      <c r="L391" s="55">
        <v>3.572</v>
      </c>
      <c r="M391" s="55"/>
      <c r="N391" s="55"/>
      <c r="O391" s="54"/>
      <c r="P391" s="26">
        <v>3.55</v>
      </c>
      <c r="Q391" s="11"/>
      <c r="R391" s="12"/>
      <c r="S391" s="12"/>
      <c r="T391" s="43"/>
    </row>
    <row r="392" spans="1:20" s="14" customFormat="1" ht="12.75">
      <c r="A392" s="9"/>
      <c r="B392" s="10"/>
      <c r="C392" s="1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10"/>
      <c r="P392" s="9"/>
      <c r="Q392" s="11"/>
      <c r="R392" s="12"/>
      <c r="S392" s="12"/>
      <c r="T392" s="43"/>
    </row>
    <row r="393" spans="1:20" s="21" customFormat="1" ht="12.75">
      <c r="A393" s="17"/>
      <c r="B393" s="18" t="s">
        <v>209</v>
      </c>
      <c r="C393" s="18"/>
      <c r="D393" s="26">
        <v>3.55</v>
      </c>
      <c r="E393" s="26">
        <v>3.75</v>
      </c>
      <c r="F393" s="32">
        <v>3.65</v>
      </c>
      <c r="G393" s="26"/>
      <c r="H393" s="26">
        <v>3.47</v>
      </c>
      <c r="I393" s="26"/>
      <c r="J393" s="26">
        <v>3.55</v>
      </c>
      <c r="K393" s="26"/>
      <c r="L393" s="32">
        <v>3.557</v>
      </c>
      <c r="M393" s="32"/>
      <c r="N393" s="32"/>
      <c r="O393" s="26"/>
      <c r="P393" s="26">
        <v>3.55</v>
      </c>
      <c r="Q393" s="20"/>
      <c r="R393" s="49"/>
      <c r="S393" s="49"/>
      <c r="T393" s="42"/>
    </row>
    <row r="394" spans="1:20" s="14" customFormat="1" ht="12.75">
      <c r="A394" s="9"/>
      <c r="B394" s="10"/>
      <c r="C394" s="10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10"/>
      <c r="P394" s="9"/>
      <c r="Q394" s="11"/>
      <c r="R394" s="12"/>
      <c r="S394" s="12"/>
      <c r="T394" s="43"/>
    </row>
    <row r="395" spans="1:20" s="21" customFormat="1" ht="12.75">
      <c r="A395" s="17"/>
      <c r="B395" s="18" t="s">
        <v>210</v>
      </c>
      <c r="C395" s="18"/>
      <c r="D395" s="26">
        <v>3.5</v>
      </c>
      <c r="E395" s="26">
        <v>3.75</v>
      </c>
      <c r="F395" s="32">
        <v>3.625</v>
      </c>
      <c r="G395" s="26"/>
      <c r="H395" s="26">
        <v>3.43</v>
      </c>
      <c r="I395" s="26"/>
      <c r="J395" s="26">
        <v>3.55</v>
      </c>
      <c r="K395" s="26"/>
      <c r="L395" s="32">
        <v>3.535</v>
      </c>
      <c r="M395" s="32"/>
      <c r="N395" s="32"/>
      <c r="O395" s="26"/>
      <c r="P395" s="26">
        <v>3.55</v>
      </c>
      <c r="Q395" s="20"/>
      <c r="R395" s="49"/>
      <c r="S395" s="49"/>
      <c r="T395" s="42"/>
    </row>
    <row r="396" spans="1:20" s="14" customFormat="1" ht="12.75">
      <c r="A396" s="9"/>
      <c r="B396" s="10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10"/>
      <c r="P396" s="9"/>
      <c r="Q396" s="11"/>
      <c r="R396" s="12"/>
      <c r="S396" s="12"/>
      <c r="T396" s="43"/>
    </row>
    <row r="397" spans="1:20" s="21" customFormat="1" ht="12.75">
      <c r="A397" s="17"/>
      <c r="B397" s="18" t="s">
        <v>211</v>
      </c>
      <c r="C397" s="18"/>
      <c r="D397" s="26">
        <v>3.5</v>
      </c>
      <c r="E397" s="26">
        <v>3.65</v>
      </c>
      <c r="F397" s="32">
        <v>3.575</v>
      </c>
      <c r="G397" s="26"/>
      <c r="H397" s="26">
        <v>3.4</v>
      </c>
      <c r="I397" s="26"/>
      <c r="J397" s="26">
        <v>3.55</v>
      </c>
      <c r="K397" s="26"/>
      <c r="L397" s="32">
        <v>3.508</v>
      </c>
      <c r="M397" s="32"/>
      <c r="N397" s="32"/>
      <c r="O397" s="26"/>
      <c r="P397" s="26">
        <v>3.55</v>
      </c>
      <c r="Q397" s="20"/>
      <c r="R397" s="49"/>
      <c r="S397" s="49"/>
      <c r="T397" s="42"/>
    </row>
    <row r="398" spans="1:20" s="14" customFormat="1" ht="12.75">
      <c r="A398" s="9"/>
      <c r="B398" s="10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10"/>
      <c r="P398" s="9"/>
      <c r="Q398" s="11"/>
      <c r="R398" s="12"/>
      <c r="S398" s="12"/>
      <c r="T398" s="43"/>
    </row>
    <row r="399" spans="1:20" s="21" customFormat="1" ht="12.75">
      <c r="A399" s="17"/>
      <c r="B399" s="18" t="s">
        <v>212</v>
      </c>
      <c r="C399" s="18"/>
      <c r="D399" s="26">
        <v>3.5</v>
      </c>
      <c r="E399" s="26">
        <v>3.65</v>
      </c>
      <c r="F399" s="32">
        <v>3.575</v>
      </c>
      <c r="G399" s="26"/>
      <c r="H399" s="26">
        <v>3.39</v>
      </c>
      <c r="I399" s="26"/>
      <c r="J399" s="26">
        <v>3.55</v>
      </c>
      <c r="K399" s="26"/>
      <c r="L399" s="32">
        <v>3.505</v>
      </c>
      <c r="M399" s="32"/>
      <c r="N399" s="32"/>
      <c r="O399" s="26"/>
      <c r="P399" s="26">
        <v>3.55</v>
      </c>
      <c r="Q399" s="20"/>
      <c r="R399" s="49"/>
      <c r="S399" s="49"/>
      <c r="T399" s="42"/>
    </row>
    <row r="400" spans="1:20" s="14" customFormat="1" ht="12.75">
      <c r="A400" s="9"/>
      <c r="B400" s="10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10"/>
      <c r="P400" s="9"/>
      <c r="Q400" s="11"/>
      <c r="R400" s="12"/>
      <c r="S400" s="12"/>
      <c r="T400" s="43"/>
    </row>
    <row r="401" spans="1:20" s="21" customFormat="1" ht="12.75">
      <c r="A401" s="17"/>
      <c r="B401" s="18" t="s">
        <v>213</v>
      </c>
      <c r="C401" s="18"/>
      <c r="D401" s="26">
        <v>3.45</v>
      </c>
      <c r="E401" s="26">
        <v>3.65</v>
      </c>
      <c r="F401" s="32">
        <v>3.55</v>
      </c>
      <c r="G401" s="26"/>
      <c r="H401" s="26">
        <v>3.37</v>
      </c>
      <c r="I401" s="26"/>
      <c r="J401" s="26">
        <v>3.55</v>
      </c>
      <c r="K401" s="26"/>
      <c r="L401" s="32">
        <v>3.49</v>
      </c>
      <c r="M401" s="32"/>
      <c r="N401" s="32"/>
      <c r="O401" s="26"/>
      <c r="P401" s="26">
        <v>3.55</v>
      </c>
      <c r="Q401" s="20"/>
      <c r="R401" s="49"/>
      <c r="S401" s="49"/>
      <c r="T401" s="42"/>
    </row>
    <row r="402" spans="1:20" s="21" customFormat="1" ht="12.75">
      <c r="A402" s="17"/>
      <c r="B402" s="18"/>
      <c r="C402" s="18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8"/>
      <c r="P402" s="17"/>
      <c r="Q402" s="20"/>
      <c r="R402" s="49"/>
      <c r="S402" s="49"/>
      <c r="T402" s="42"/>
    </row>
    <row r="403" spans="1:20" s="21" customFormat="1" ht="12.75">
      <c r="A403" s="17"/>
      <c r="B403" s="18" t="s">
        <v>214</v>
      </c>
      <c r="C403" s="18"/>
      <c r="D403" s="26">
        <v>3.45</v>
      </c>
      <c r="E403" s="26">
        <v>3.65</v>
      </c>
      <c r="F403" s="32">
        <v>3.55</v>
      </c>
      <c r="G403" s="26"/>
      <c r="H403" s="26">
        <v>3.37</v>
      </c>
      <c r="I403" s="26"/>
      <c r="J403" s="26">
        <v>3.45</v>
      </c>
      <c r="K403" s="26"/>
      <c r="L403" s="32">
        <v>3.457</v>
      </c>
      <c r="M403" s="32"/>
      <c r="N403" s="32"/>
      <c r="O403" s="26"/>
      <c r="P403" s="26" t="s">
        <v>20</v>
      </c>
      <c r="Q403" s="20"/>
      <c r="R403" s="49"/>
      <c r="S403" s="49"/>
      <c r="T403" s="42"/>
    </row>
    <row r="404" spans="1:20" s="21" customFormat="1" ht="12.75">
      <c r="A404" s="17"/>
      <c r="B404" s="18"/>
      <c r="C404" s="18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8"/>
      <c r="P404" s="17"/>
      <c r="Q404" s="20"/>
      <c r="R404" s="49"/>
      <c r="S404" s="49"/>
      <c r="T404" s="42"/>
    </row>
    <row r="405" spans="1:20" s="21" customFormat="1" ht="12.75">
      <c r="A405" s="17"/>
      <c r="B405" s="18" t="s">
        <v>215</v>
      </c>
      <c r="C405" s="18"/>
      <c r="D405" s="26">
        <v>3.45</v>
      </c>
      <c r="E405" s="26">
        <v>3.65</v>
      </c>
      <c r="F405" s="32">
        <v>3.55</v>
      </c>
      <c r="G405" s="26"/>
      <c r="H405" s="26">
        <v>3.4</v>
      </c>
      <c r="I405" s="26"/>
      <c r="J405" s="26">
        <v>3.65</v>
      </c>
      <c r="K405" s="26"/>
      <c r="L405" s="32">
        <v>3.533</v>
      </c>
      <c r="M405" s="32"/>
      <c r="N405" s="32"/>
      <c r="O405" s="26"/>
      <c r="P405" s="26">
        <v>3.55</v>
      </c>
      <c r="Q405" s="20"/>
      <c r="R405" s="49"/>
      <c r="S405" s="49"/>
      <c r="T405" s="42"/>
    </row>
    <row r="406" spans="1:20" s="21" customFormat="1" ht="12.75">
      <c r="A406" s="17"/>
      <c r="B406" s="18"/>
      <c r="C406" s="18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8"/>
      <c r="P406" s="17"/>
      <c r="Q406" s="20"/>
      <c r="R406" s="49"/>
      <c r="S406" s="49"/>
      <c r="T406" s="42"/>
    </row>
    <row r="407" spans="1:20" s="21" customFormat="1" ht="12.75">
      <c r="A407" s="17"/>
      <c r="B407" s="18" t="s">
        <v>216</v>
      </c>
      <c r="C407" s="18"/>
      <c r="D407" s="26">
        <v>3.5</v>
      </c>
      <c r="E407" s="26">
        <v>3.7</v>
      </c>
      <c r="F407" s="32">
        <v>3.6</v>
      </c>
      <c r="G407" s="26"/>
      <c r="H407" s="26">
        <v>3.45</v>
      </c>
      <c r="I407" s="26"/>
      <c r="J407" s="26">
        <v>3.75</v>
      </c>
      <c r="K407" s="26"/>
      <c r="L407" s="32">
        <v>3.6</v>
      </c>
      <c r="M407" s="32"/>
      <c r="N407" s="32"/>
      <c r="O407" s="26"/>
      <c r="P407" s="26">
        <v>3.65</v>
      </c>
      <c r="Q407" s="20"/>
      <c r="R407" s="49"/>
      <c r="S407" s="49"/>
      <c r="T407" s="42"/>
    </row>
    <row r="408" spans="1:20" s="14" customFormat="1" ht="12.75">
      <c r="A408" s="9"/>
      <c r="B408" s="10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10"/>
      <c r="P408" s="9"/>
      <c r="Q408" s="11"/>
      <c r="R408" s="12"/>
      <c r="S408" s="12"/>
      <c r="T408" s="43"/>
    </row>
    <row r="409" spans="1:20" s="21" customFormat="1" ht="12.75">
      <c r="A409" s="17"/>
      <c r="B409" s="18" t="s">
        <v>217</v>
      </c>
      <c r="C409" s="18"/>
      <c r="D409" s="26">
        <v>3.55</v>
      </c>
      <c r="E409" s="26">
        <v>3.85</v>
      </c>
      <c r="F409" s="32">
        <v>3.7</v>
      </c>
      <c r="G409" s="26"/>
      <c r="H409" s="26">
        <v>3.52</v>
      </c>
      <c r="I409" s="26"/>
      <c r="J409" s="26">
        <v>3.8</v>
      </c>
      <c r="K409" s="26"/>
      <c r="L409" s="32">
        <v>3.673</v>
      </c>
      <c r="M409" s="32"/>
      <c r="N409" s="32"/>
      <c r="O409" s="26"/>
      <c r="P409" s="26">
        <v>3.7</v>
      </c>
      <c r="Q409" s="20"/>
      <c r="R409" s="49"/>
      <c r="S409" s="49"/>
      <c r="T409" s="42"/>
    </row>
    <row r="410" spans="1:20" s="14" customFormat="1" ht="12.75">
      <c r="A410" s="9"/>
      <c r="B410" s="10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10"/>
      <c r="P410" s="9"/>
      <c r="Q410" s="11"/>
      <c r="R410" s="12"/>
      <c r="S410" s="12"/>
      <c r="T410" s="43"/>
    </row>
    <row r="411" spans="1:20" s="21" customFormat="1" ht="12.75">
      <c r="A411" s="17"/>
      <c r="B411" s="18" t="s">
        <v>218</v>
      </c>
      <c r="C411" s="18"/>
      <c r="D411" s="26">
        <v>3.55</v>
      </c>
      <c r="E411" s="26">
        <v>3.85</v>
      </c>
      <c r="F411" s="32">
        <v>3.7</v>
      </c>
      <c r="G411" s="26"/>
      <c r="H411" s="26">
        <v>3.58</v>
      </c>
      <c r="I411" s="26"/>
      <c r="J411" s="26">
        <v>3.8</v>
      </c>
      <c r="K411" s="26"/>
      <c r="L411" s="32">
        <v>3.693</v>
      </c>
      <c r="M411" s="32"/>
      <c r="N411" s="32"/>
      <c r="O411" s="26"/>
      <c r="P411" s="26">
        <v>3.75</v>
      </c>
      <c r="Q411" s="20"/>
      <c r="R411" s="49"/>
      <c r="S411" s="49"/>
      <c r="T411" s="42"/>
    </row>
    <row r="412" spans="1:20" s="14" customFormat="1" ht="12.75">
      <c r="A412" s="9"/>
      <c r="B412" s="10"/>
      <c r="C412" s="1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10"/>
      <c r="P412" s="9"/>
      <c r="Q412" s="11"/>
      <c r="R412" s="12"/>
      <c r="S412" s="12"/>
      <c r="T412" s="43"/>
    </row>
    <row r="413" spans="1:20" s="21" customFormat="1" ht="12.75">
      <c r="A413" s="17"/>
      <c r="B413" s="18" t="s">
        <v>219</v>
      </c>
      <c r="C413" s="18"/>
      <c r="D413" s="26">
        <v>3.65</v>
      </c>
      <c r="E413" s="26">
        <v>3.85</v>
      </c>
      <c r="F413" s="32">
        <v>3.75</v>
      </c>
      <c r="G413" s="26"/>
      <c r="H413" s="26">
        <v>3.6</v>
      </c>
      <c r="I413" s="26"/>
      <c r="J413" s="26">
        <v>3.8</v>
      </c>
      <c r="K413" s="26"/>
      <c r="L413" s="32">
        <v>3.717</v>
      </c>
      <c r="M413" s="32"/>
      <c r="N413" s="32"/>
      <c r="O413" s="26"/>
      <c r="P413" s="26">
        <v>3.75</v>
      </c>
      <c r="Q413" s="20"/>
      <c r="R413" s="49"/>
      <c r="S413" s="49"/>
      <c r="T413" s="42"/>
    </row>
    <row r="414" spans="1:20" s="14" customFormat="1" ht="12.75">
      <c r="A414" s="9"/>
      <c r="B414" s="10"/>
      <c r="C414" s="10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10"/>
      <c r="P414" s="9"/>
      <c r="Q414" s="11"/>
      <c r="R414" s="12"/>
      <c r="S414" s="12"/>
      <c r="T414" s="43"/>
    </row>
    <row r="415" spans="1:20" s="21" customFormat="1" ht="12.75">
      <c r="A415" s="17"/>
      <c r="B415" s="18" t="s">
        <v>220</v>
      </c>
      <c r="C415" s="18"/>
      <c r="D415" s="26">
        <v>3.65</v>
      </c>
      <c r="E415" s="26">
        <v>3.85</v>
      </c>
      <c r="F415" s="32">
        <v>3.75</v>
      </c>
      <c r="G415" s="26"/>
      <c r="H415" s="26">
        <v>3.63</v>
      </c>
      <c r="I415" s="26"/>
      <c r="J415" s="26">
        <v>3.9</v>
      </c>
      <c r="K415" s="26"/>
      <c r="L415" s="32">
        <v>3.76</v>
      </c>
      <c r="M415" s="32"/>
      <c r="N415" s="32"/>
      <c r="O415" s="26"/>
      <c r="P415" s="26">
        <v>3.75</v>
      </c>
      <c r="Q415" s="20"/>
      <c r="R415" s="49"/>
      <c r="S415" s="49"/>
      <c r="T415" s="42"/>
    </row>
    <row r="416" spans="1:20" s="14" customFormat="1" ht="12.75">
      <c r="A416" s="9"/>
      <c r="B416" s="10"/>
      <c r="C416" s="10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10"/>
      <c r="P416" s="9"/>
      <c r="Q416" s="11"/>
      <c r="R416" s="12"/>
      <c r="S416" s="12"/>
      <c r="T416" s="43"/>
    </row>
    <row r="417" spans="1:20" s="21" customFormat="1" ht="12.75">
      <c r="A417" s="17"/>
      <c r="B417" s="18" t="s">
        <v>221</v>
      </c>
      <c r="C417" s="18"/>
      <c r="D417" s="26">
        <v>3.65</v>
      </c>
      <c r="E417" s="26">
        <v>3.85</v>
      </c>
      <c r="F417" s="32">
        <v>3.75</v>
      </c>
      <c r="G417" s="26"/>
      <c r="H417" s="26">
        <v>3.68</v>
      </c>
      <c r="I417" s="26"/>
      <c r="J417" s="26">
        <v>3.95</v>
      </c>
      <c r="K417" s="26"/>
      <c r="L417" s="32">
        <v>3.793</v>
      </c>
      <c r="M417" s="32"/>
      <c r="N417" s="32"/>
      <c r="O417" s="26"/>
      <c r="P417" s="26">
        <v>3.8</v>
      </c>
      <c r="Q417" s="20"/>
      <c r="R417" s="49"/>
      <c r="S417" s="49"/>
      <c r="T417" s="42"/>
    </row>
    <row r="418" spans="1:20" s="14" customFormat="1" ht="12.75">
      <c r="A418" s="9"/>
      <c r="B418" s="10"/>
      <c r="C418" s="10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10"/>
      <c r="P418" s="9"/>
      <c r="Q418" s="11"/>
      <c r="R418" s="12"/>
      <c r="S418" s="12"/>
      <c r="T418" s="43"/>
    </row>
    <row r="419" spans="1:20" s="21" customFormat="1" ht="12.75">
      <c r="A419" s="17"/>
      <c r="B419" s="18" t="s">
        <v>222</v>
      </c>
      <c r="C419" s="18"/>
      <c r="D419" s="26">
        <v>3.75</v>
      </c>
      <c r="E419" s="26">
        <v>3.9</v>
      </c>
      <c r="F419" s="32">
        <v>3.825</v>
      </c>
      <c r="G419" s="26"/>
      <c r="H419" s="26">
        <v>3.8</v>
      </c>
      <c r="I419" s="26"/>
      <c r="J419" s="26">
        <v>4.05</v>
      </c>
      <c r="K419" s="26"/>
      <c r="L419" s="32">
        <v>3.892</v>
      </c>
      <c r="M419" s="32"/>
      <c r="N419" s="32"/>
      <c r="O419" s="26"/>
      <c r="P419" s="26">
        <v>3.85</v>
      </c>
      <c r="Q419" s="20"/>
      <c r="R419" s="49"/>
      <c r="S419" s="49"/>
      <c r="T419" s="42"/>
    </row>
    <row r="420" spans="1:20" s="14" customFormat="1" ht="12.75">
      <c r="A420" s="9"/>
      <c r="B420" s="10"/>
      <c r="C420" s="10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10"/>
      <c r="P420" s="9"/>
      <c r="Q420" s="11"/>
      <c r="R420" s="12"/>
      <c r="S420" s="12"/>
      <c r="T420" s="43"/>
    </row>
    <row r="421" spans="1:20" s="21" customFormat="1" ht="12.75">
      <c r="A421" s="17"/>
      <c r="B421" s="18" t="s">
        <v>223</v>
      </c>
      <c r="C421" s="18"/>
      <c r="D421" s="26">
        <v>3.8</v>
      </c>
      <c r="E421" s="26">
        <v>3.95</v>
      </c>
      <c r="F421" s="32">
        <v>3.875</v>
      </c>
      <c r="G421" s="26"/>
      <c r="H421" s="26">
        <v>3.85</v>
      </c>
      <c r="I421" s="26"/>
      <c r="J421" s="26">
        <v>4.05</v>
      </c>
      <c r="K421" s="26"/>
      <c r="L421" s="32">
        <v>3.925</v>
      </c>
      <c r="M421" s="32"/>
      <c r="N421" s="32"/>
      <c r="O421" s="26"/>
      <c r="P421" s="26">
        <v>3.95</v>
      </c>
      <c r="Q421" s="20"/>
      <c r="R421" s="49"/>
      <c r="S421" s="49"/>
      <c r="T421" s="42"/>
    </row>
    <row r="422" spans="1:20" s="14" customFormat="1" ht="12.75">
      <c r="A422" s="9"/>
      <c r="B422" s="10"/>
      <c r="C422" s="10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10"/>
      <c r="P422" s="9"/>
      <c r="Q422" s="11"/>
      <c r="R422" s="12"/>
      <c r="S422" s="12"/>
      <c r="T422" s="43"/>
    </row>
    <row r="423" spans="1:20" s="21" customFormat="1" ht="12.75">
      <c r="A423" s="17"/>
      <c r="B423" s="18" t="s">
        <v>224</v>
      </c>
      <c r="C423" s="18"/>
      <c r="D423" s="26">
        <v>3.95</v>
      </c>
      <c r="E423" s="26">
        <v>4.05</v>
      </c>
      <c r="F423" s="32">
        <v>4</v>
      </c>
      <c r="G423" s="26"/>
      <c r="H423" s="26">
        <v>3.89</v>
      </c>
      <c r="I423" s="26"/>
      <c r="J423" s="26">
        <v>4.15</v>
      </c>
      <c r="K423" s="26"/>
      <c r="L423" s="32">
        <v>4.013</v>
      </c>
      <c r="M423" s="32"/>
      <c r="N423" s="32"/>
      <c r="O423" s="26"/>
      <c r="P423" s="26">
        <v>4</v>
      </c>
      <c r="Q423" s="20"/>
      <c r="R423" s="49"/>
      <c r="S423" s="49"/>
      <c r="T423" s="42"/>
    </row>
    <row r="424" spans="1:20" s="14" customFormat="1" ht="12.75">
      <c r="A424" s="9"/>
      <c r="B424" s="10"/>
      <c r="C424" s="10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10"/>
      <c r="P424" s="9"/>
      <c r="Q424" s="11"/>
      <c r="R424" s="12"/>
      <c r="S424" s="12"/>
      <c r="T424" s="43"/>
    </row>
    <row r="425" spans="1:20" s="21" customFormat="1" ht="12.75">
      <c r="A425" s="17"/>
      <c r="B425" s="18" t="s">
        <v>225</v>
      </c>
      <c r="C425" s="18"/>
      <c r="D425" s="26">
        <v>3.95</v>
      </c>
      <c r="E425" s="26">
        <v>4.1</v>
      </c>
      <c r="F425" s="32">
        <v>4.025</v>
      </c>
      <c r="G425" s="26"/>
      <c r="H425" s="26">
        <v>3.99</v>
      </c>
      <c r="I425" s="26"/>
      <c r="J425" s="26">
        <v>4.15</v>
      </c>
      <c r="K425" s="26"/>
      <c r="L425" s="32">
        <v>4.055</v>
      </c>
      <c r="M425" s="32"/>
      <c r="N425" s="32"/>
      <c r="O425" s="26"/>
      <c r="P425" s="26">
        <v>4.05</v>
      </c>
      <c r="Q425" s="20"/>
      <c r="R425" s="49"/>
      <c r="S425" s="49"/>
      <c r="T425" s="42"/>
    </row>
    <row r="426" spans="1:20" s="14" customFormat="1" ht="12.75">
      <c r="A426" s="9"/>
      <c r="B426" s="10"/>
      <c r="C426" s="10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10"/>
      <c r="P426" s="9"/>
      <c r="Q426" s="11"/>
      <c r="R426" s="12"/>
      <c r="S426" s="12"/>
      <c r="T426" s="43"/>
    </row>
    <row r="427" spans="1:20" s="21" customFormat="1" ht="12.75">
      <c r="A427" s="17"/>
      <c r="B427" s="18" t="s">
        <v>226</v>
      </c>
      <c r="C427" s="18"/>
      <c r="D427" s="26">
        <v>4</v>
      </c>
      <c r="E427" s="26">
        <v>4.15</v>
      </c>
      <c r="F427" s="32">
        <v>4.075</v>
      </c>
      <c r="G427" s="26"/>
      <c r="H427" s="26">
        <v>4.04</v>
      </c>
      <c r="I427" s="26"/>
      <c r="J427" s="26">
        <v>4.25</v>
      </c>
      <c r="K427" s="26"/>
      <c r="L427" s="32">
        <v>4.122</v>
      </c>
      <c r="M427" s="32"/>
      <c r="N427" s="32"/>
      <c r="O427" s="26"/>
      <c r="P427" s="26">
        <v>4.1</v>
      </c>
      <c r="Q427" s="20"/>
      <c r="R427" s="49"/>
      <c r="S427" s="49"/>
      <c r="T427" s="42"/>
    </row>
    <row r="428" spans="1:20" s="14" customFormat="1" ht="12.75">
      <c r="A428" s="9"/>
      <c r="B428" s="10"/>
      <c r="C428" s="10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10"/>
      <c r="P428" s="9"/>
      <c r="Q428" s="11"/>
      <c r="R428" s="12"/>
      <c r="S428" s="12"/>
      <c r="T428" s="43"/>
    </row>
    <row r="429" spans="1:20" s="21" customFormat="1" ht="12.75">
      <c r="A429" s="17"/>
      <c r="B429" s="18" t="s">
        <v>227</v>
      </c>
      <c r="C429" s="18"/>
      <c r="D429" s="26">
        <v>4.05</v>
      </c>
      <c r="E429" s="26">
        <v>4.2</v>
      </c>
      <c r="F429" s="32">
        <v>4.125</v>
      </c>
      <c r="G429" s="26"/>
      <c r="H429" s="26">
        <v>4.11</v>
      </c>
      <c r="I429" s="26"/>
      <c r="J429" s="26">
        <v>4.3</v>
      </c>
      <c r="K429" s="26"/>
      <c r="L429" s="32">
        <v>4.178</v>
      </c>
      <c r="M429" s="32"/>
      <c r="N429" s="32"/>
      <c r="O429" s="26"/>
      <c r="P429" s="26">
        <v>4.1</v>
      </c>
      <c r="Q429" s="20"/>
      <c r="R429" s="49"/>
      <c r="S429" s="49"/>
      <c r="T429" s="42"/>
    </row>
    <row r="430" spans="1:20" s="14" customFormat="1" ht="12.75">
      <c r="A430" s="9"/>
      <c r="B430" s="10"/>
      <c r="C430" s="10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10"/>
      <c r="P430" s="9"/>
      <c r="Q430" s="11"/>
      <c r="R430" s="12"/>
      <c r="S430" s="12"/>
      <c r="T430" s="43"/>
    </row>
    <row r="431" spans="1:20" s="21" customFormat="1" ht="12.75">
      <c r="A431" s="17"/>
      <c r="B431" s="18" t="s">
        <v>228</v>
      </c>
      <c r="C431" s="18"/>
      <c r="D431" s="26">
        <v>4.1</v>
      </c>
      <c r="E431" s="26">
        <v>4.2</v>
      </c>
      <c r="F431" s="32">
        <v>4.15</v>
      </c>
      <c r="G431" s="26"/>
      <c r="H431" s="26">
        <v>4.14</v>
      </c>
      <c r="I431" s="26"/>
      <c r="J431" s="26">
        <v>4.3</v>
      </c>
      <c r="K431" s="26"/>
      <c r="L431" s="32">
        <v>4.197</v>
      </c>
      <c r="M431" s="32"/>
      <c r="N431" s="32"/>
      <c r="O431" s="26"/>
      <c r="P431" s="26">
        <v>4.1</v>
      </c>
      <c r="Q431" s="20"/>
      <c r="R431" s="49"/>
      <c r="S431" s="49"/>
      <c r="T431" s="42"/>
    </row>
    <row r="432" spans="1:20" s="14" customFormat="1" ht="12.75">
      <c r="A432" s="9"/>
      <c r="B432" s="10"/>
      <c r="C432" s="10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10"/>
      <c r="P432" s="9"/>
      <c r="Q432" s="11"/>
      <c r="R432" s="12"/>
      <c r="S432" s="12"/>
      <c r="T432" s="43"/>
    </row>
    <row r="433" spans="1:20" s="21" customFormat="1" ht="12.75">
      <c r="A433" s="17"/>
      <c r="B433" s="18" t="s">
        <v>229</v>
      </c>
      <c r="C433" s="18"/>
      <c r="D433" s="26">
        <v>4.15</v>
      </c>
      <c r="E433" s="26">
        <v>4.2</v>
      </c>
      <c r="F433" s="32">
        <v>4.175</v>
      </c>
      <c r="G433" s="26"/>
      <c r="H433" s="26">
        <v>4.14</v>
      </c>
      <c r="I433" s="26"/>
      <c r="J433" s="26">
        <v>4.3</v>
      </c>
      <c r="K433" s="26"/>
      <c r="L433" s="32">
        <v>4.205</v>
      </c>
      <c r="M433" s="32"/>
      <c r="N433" s="32"/>
      <c r="O433" s="26"/>
      <c r="P433" s="26">
        <v>4.1</v>
      </c>
      <c r="Q433" s="20"/>
      <c r="R433" s="49"/>
      <c r="S433" s="49"/>
      <c r="T433" s="42"/>
    </row>
    <row r="434" spans="1:20" s="14" customFormat="1" ht="12.75">
      <c r="A434" s="9"/>
      <c r="B434" s="10"/>
      <c r="C434" s="10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10"/>
      <c r="P434" s="9"/>
      <c r="Q434" s="11"/>
      <c r="R434" s="12"/>
      <c r="S434" s="12"/>
      <c r="T434" s="43"/>
    </row>
    <row r="435" spans="1:20" s="21" customFormat="1" ht="12.75">
      <c r="A435" s="17"/>
      <c r="B435" s="18" t="s">
        <v>230</v>
      </c>
      <c r="C435" s="18"/>
      <c r="D435" s="26">
        <v>4.15</v>
      </c>
      <c r="E435" s="26">
        <v>4.2</v>
      </c>
      <c r="F435" s="32">
        <v>4.175</v>
      </c>
      <c r="G435" s="26"/>
      <c r="H435" s="26">
        <v>4.14</v>
      </c>
      <c r="I435" s="26"/>
      <c r="J435" s="26">
        <v>4.3</v>
      </c>
      <c r="K435" s="26"/>
      <c r="L435" s="32">
        <v>4.205</v>
      </c>
      <c r="M435" s="32"/>
      <c r="N435" s="32"/>
      <c r="O435" s="26"/>
      <c r="P435" s="26" t="s">
        <v>20</v>
      </c>
      <c r="Q435" s="20"/>
      <c r="R435" s="49"/>
      <c r="S435" s="49"/>
      <c r="T435" s="42"/>
    </row>
    <row r="436" spans="1:20" s="14" customFormat="1" ht="12.75">
      <c r="A436" s="9"/>
      <c r="B436" s="10"/>
      <c r="C436" s="10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10"/>
      <c r="P436" s="9"/>
      <c r="Q436" s="11"/>
      <c r="R436" s="12"/>
      <c r="S436" s="12"/>
      <c r="T436" s="43"/>
    </row>
    <row r="437" spans="1:20" s="21" customFormat="1" ht="12.75">
      <c r="A437" s="17"/>
      <c r="B437" s="18" t="s">
        <v>231</v>
      </c>
      <c r="C437" s="18"/>
      <c r="D437" s="26">
        <v>4.15</v>
      </c>
      <c r="E437" s="26">
        <v>4.2</v>
      </c>
      <c r="F437" s="32">
        <v>4.175</v>
      </c>
      <c r="G437" s="26"/>
      <c r="H437" s="26">
        <v>4.14</v>
      </c>
      <c r="I437" s="26"/>
      <c r="J437" s="26">
        <v>4.2</v>
      </c>
      <c r="K437" s="26"/>
      <c r="L437" s="32">
        <v>4.172</v>
      </c>
      <c r="M437" s="32"/>
      <c r="N437" s="32"/>
      <c r="O437" s="26"/>
      <c r="P437" s="26">
        <v>4.1</v>
      </c>
      <c r="Q437" s="20"/>
      <c r="R437" s="49"/>
      <c r="S437" s="49"/>
      <c r="T437" s="42"/>
    </row>
    <row r="438" spans="1:20" s="14" customFormat="1" ht="12.75">
      <c r="A438" s="9"/>
      <c r="B438" s="10"/>
      <c r="C438" s="10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10"/>
      <c r="P438" s="9"/>
      <c r="Q438" s="11"/>
      <c r="R438" s="12"/>
      <c r="S438" s="12"/>
      <c r="T438" s="43"/>
    </row>
    <row r="439" spans="1:20" s="21" customFormat="1" ht="12.75">
      <c r="A439" s="17"/>
      <c r="B439" s="18" t="s">
        <v>232</v>
      </c>
      <c r="C439" s="18"/>
      <c r="D439" s="26">
        <v>4.15</v>
      </c>
      <c r="E439" s="26">
        <v>4.2</v>
      </c>
      <c r="F439" s="32">
        <v>4.175</v>
      </c>
      <c r="G439" s="26"/>
      <c r="H439" s="26">
        <v>4.14</v>
      </c>
      <c r="I439" s="26"/>
      <c r="J439" s="26">
        <v>4.2</v>
      </c>
      <c r="K439" s="26"/>
      <c r="L439" s="32">
        <v>4.172</v>
      </c>
      <c r="M439" s="32"/>
      <c r="N439" s="32"/>
      <c r="O439" s="26"/>
      <c r="P439" s="26">
        <v>4.1</v>
      </c>
      <c r="Q439" s="20"/>
      <c r="R439" s="49"/>
      <c r="S439" s="49"/>
      <c r="T439" s="42"/>
    </row>
    <row r="440" spans="1:20" s="14" customFormat="1" ht="12.75">
      <c r="A440" s="9"/>
      <c r="B440" s="10"/>
      <c r="C440" s="10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10"/>
      <c r="P440" s="9"/>
      <c r="Q440" s="11"/>
      <c r="R440" s="12"/>
      <c r="S440" s="12"/>
      <c r="T440" s="43"/>
    </row>
    <row r="441" spans="1:20" s="21" customFormat="1" ht="12.75">
      <c r="A441" s="17"/>
      <c r="B441" s="18" t="s">
        <v>233</v>
      </c>
      <c r="C441" s="18"/>
      <c r="D441" s="26">
        <v>4.15</v>
      </c>
      <c r="E441" s="26">
        <v>4.2</v>
      </c>
      <c r="F441" s="32">
        <v>4.175</v>
      </c>
      <c r="G441" s="26"/>
      <c r="H441" s="26">
        <v>4.12</v>
      </c>
      <c r="I441" s="26"/>
      <c r="J441" s="26">
        <v>4.2</v>
      </c>
      <c r="K441" s="26"/>
      <c r="L441" s="32">
        <v>4.165</v>
      </c>
      <c r="M441" s="32"/>
      <c r="N441" s="32"/>
      <c r="O441" s="26"/>
      <c r="P441" s="26">
        <v>4.1</v>
      </c>
      <c r="Q441" s="20"/>
      <c r="R441" s="49"/>
      <c r="S441" s="49"/>
      <c r="T441" s="42"/>
    </row>
    <row r="442" spans="1:20" s="14" customFormat="1" ht="12.75">
      <c r="A442" s="9"/>
      <c r="B442" s="10"/>
      <c r="C442" s="10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10"/>
      <c r="P442" s="9"/>
      <c r="Q442" s="11"/>
      <c r="R442" s="12"/>
      <c r="S442" s="12"/>
      <c r="T442" s="43"/>
    </row>
    <row r="443" spans="1:20" s="21" customFormat="1" ht="12.75">
      <c r="A443" s="17"/>
      <c r="B443" s="18" t="s">
        <v>234</v>
      </c>
      <c r="C443" s="18"/>
      <c r="D443" s="26">
        <v>4.1</v>
      </c>
      <c r="E443" s="26">
        <v>4.2</v>
      </c>
      <c r="F443" s="32">
        <v>4.15</v>
      </c>
      <c r="G443" s="26"/>
      <c r="H443" s="26">
        <v>4.1</v>
      </c>
      <c r="I443" s="26"/>
      <c r="J443" s="26">
        <v>4.15</v>
      </c>
      <c r="K443" s="26"/>
      <c r="L443" s="32">
        <v>4.133</v>
      </c>
      <c r="M443" s="32"/>
      <c r="N443" s="32"/>
      <c r="O443" s="26"/>
      <c r="P443" s="26">
        <v>4.1</v>
      </c>
      <c r="Q443" s="20"/>
      <c r="R443" s="49"/>
      <c r="S443" s="49"/>
      <c r="T443" s="42"/>
    </row>
    <row r="444" spans="1:20" s="14" customFormat="1" ht="12.75">
      <c r="A444" s="9"/>
      <c r="B444" s="10"/>
      <c r="C444" s="10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10"/>
      <c r="P444" s="9"/>
      <c r="Q444" s="11"/>
      <c r="R444" s="12"/>
      <c r="S444" s="12"/>
      <c r="T444" s="43"/>
    </row>
    <row r="445" spans="1:20" s="21" customFormat="1" ht="12.75">
      <c r="A445" s="17"/>
      <c r="B445" s="18" t="s">
        <v>235</v>
      </c>
      <c r="C445" s="18"/>
      <c r="D445" s="26">
        <v>4</v>
      </c>
      <c r="E445" s="26">
        <v>4.2</v>
      </c>
      <c r="F445" s="32">
        <v>4.1</v>
      </c>
      <c r="G445" s="26"/>
      <c r="H445" s="26">
        <v>4.07</v>
      </c>
      <c r="I445" s="26"/>
      <c r="J445" s="26">
        <v>4.1</v>
      </c>
      <c r="K445" s="26"/>
      <c r="L445" s="32">
        <v>4.09</v>
      </c>
      <c r="M445" s="32"/>
      <c r="N445" s="32"/>
      <c r="O445" s="26"/>
      <c r="P445" s="26">
        <v>4.1</v>
      </c>
      <c r="Q445" s="20"/>
      <c r="R445" s="49"/>
      <c r="S445" s="49"/>
      <c r="T445" s="42"/>
    </row>
    <row r="446" spans="1:20" s="14" customFormat="1" ht="12.75">
      <c r="A446" s="9"/>
      <c r="B446" s="10"/>
      <c r="C446" s="10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10"/>
      <c r="P446" s="9"/>
      <c r="Q446" s="11"/>
      <c r="R446" s="12"/>
      <c r="S446" s="12"/>
      <c r="T446" s="43"/>
    </row>
    <row r="447" spans="1:20" s="21" customFormat="1" ht="12.75">
      <c r="A447" s="17"/>
      <c r="B447" s="18" t="s">
        <v>236</v>
      </c>
      <c r="C447" s="18"/>
      <c r="D447" s="26">
        <v>4</v>
      </c>
      <c r="E447" s="26">
        <v>4.2</v>
      </c>
      <c r="F447" s="32">
        <v>4.1</v>
      </c>
      <c r="G447" s="26"/>
      <c r="H447" s="26">
        <v>4.07</v>
      </c>
      <c r="I447" s="26"/>
      <c r="J447" s="26">
        <v>4.13</v>
      </c>
      <c r="K447" s="26"/>
      <c r="L447" s="32">
        <v>4.1</v>
      </c>
      <c r="M447" s="32"/>
      <c r="N447" s="32"/>
      <c r="O447" s="26"/>
      <c r="P447" s="26">
        <v>4.12</v>
      </c>
      <c r="Q447" s="20"/>
      <c r="R447" s="49"/>
      <c r="S447" s="49"/>
      <c r="T447" s="42"/>
    </row>
    <row r="448" spans="1:20" s="14" customFormat="1" ht="12.75">
      <c r="A448" s="9"/>
      <c r="B448" s="10"/>
      <c r="C448" s="10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10"/>
      <c r="P448" s="9"/>
      <c r="Q448" s="11"/>
      <c r="R448" s="12"/>
      <c r="S448" s="12"/>
      <c r="T448" s="43"/>
    </row>
    <row r="449" spans="1:20" s="21" customFormat="1" ht="12.75">
      <c r="A449" s="17"/>
      <c r="B449" s="18" t="s">
        <v>237</v>
      </c>
      <c r="C449" s="18"/>
      <c r="D449" s="26">
        <v>4.05</v>
      </c>
      <c r="E449" s="26">
        <v>4.3</v>
      </c>
      <c r="F449" s="32">
        <v>4.175</v>
      </c>
      <c r="G449" s="26"/>
      <c r="H449" s="26">
        <v>4.07</v>
      </c>
      <c r="I449" s="26"/>
      <c r="J449" s="26">
        <v>4.25</v>
      </c>
      <c r="K449" s="26"/>
      <c r="L449" s="32">
        <v>4.165</v>
      </c>
      <c r="M449" s="32"/>
      <c r="N449" s="32"/>
      <c r="O449" s="26"/>
      <c r="P449" s="26">
        <v>4.15</v>
      </c>
      <c r="Q449" s="20"/>
      <c r="R449" s="49"/>
      <c r="S449" s="49"/>
      <c r="T449" s="42"/>
    </row>
    <row r="450" spans="1:20" s="14" customFormat="1" ht="12.75">
      <c r="A450" s="9"/>
      <c r="B450" s="10"/>
      <c r="C450" s="10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10"/>
      <c r="P450" s="9"/>
      <c r="Q450" s="11"/>
      <c r="R450" s="12"/>
      <c r="S450" s="12"/>
      <c r="T450" s="43"/>
    </row>
    <row r="451" spans="1:20" s="21" customFormat="1" ht="12.75">
      <c r="A451" s="17"/>
      <c r="B451" s="18" t="s">
        <v>238</v>
      </c>
      <c r="C451" s="18"/>
      <c r="D451" s="26">
        <v>4.05</v>
      </c>
      <c r="E451" s="26">
        <v>4.3</v>
      </c>
      <c r="F451" s="32">
        <v>4.175</v>
      </c>
      <c r="G451" s="26"/>
      <c r="H451" s="26">
        <v>4.1</v>
      </c>
      <c r="I451" s="26"/>
      <c r="J451" s="26">
        <v>4.5</v>
      </c>
      <c r="K451" s="26"/>
      <c r="L451" s="32">
        <v>4.258</v>
      </c>
      <c r="M451" s="32"/>
      <c r="N451" s="32"/>
      <c r="O451" s="26"/>
      <c r="P451" s="26">
        <v>4.25</v>
      </c>
      <c r="Q451" s="20"/>
      <c r="R451" s="49"/>
      <c r="S451" s="49"/>
      <c r="T451" s="42"/>
    </row>
    <row r="452" spans="1:20" s="14" customFormat="1" ht="12.75">
      <c r="A452" s="9"/>
      <c r="B452" s="10"/>
      <c r="C452" s="10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10"/>
      <c r="P452" s="9"/>
      <c r="Q452" s="11"/>
      <c r="R452" s="12"/>
      <c r="S452" s="12"/>
      <c r="T452" s="43"/>
    </row>
    <row r="453" spans="1:20" s="21" customFormat="1" ht="12.75">
      <c r="A453" s="17"/>
      <c r="B453" s="18" t="s">
        <v>239</v>
      </c>
      <c r="C453" s="18"/>
      <c r="D453" s="26">
        <v>4.2</v>
      </c>
      <c r="E453" s="26">
        <v>4.4</v>
      </c>
      <c r="F453" s="32">
        <v>4.3</v>
      </c>
      <c r="G453" s="26"/>
      <c r="H453" s="26">
        <v>4.17</v>
      </c>
      <c r="I453" s="26"/>
      <c r="J453" s="26">
        <v>4.5</v>
      </c>
      <c r="K453" s="26"/>
      <c r="L453" s="32">
        <v>4.323</v>
      </c>
      <c r="M453" s="32"/>
      <c r="N453" s="32"/>
      <c r="O453" s="26"/>
      <c r="P453" s="26">
        <v>4.25</v>
      </c>
      <c r="Q453" s="20"/>
      <c r="R453" s="49"/>
      <c r="S453" s="49"/>
      <c r="T453" s="42"/>
    </row>
    <row r="454" spans="1:20" s="14" customFormat="1" ht="12.75">
      <c r="A454" s="9"/>
      <c r="B454" s="10"/>
      <c r="C454" s="1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0"/>
      <c r="P454" s="9"/>
      <c r="Q454" s="11"/>
      <c r="R454" s="12"/>
      <c r="S454" s="12"/>
      <c r="T454" s="43"/>
    </row>
    <row r="455" spans="1:20" s="21" customFormat="1" ht="12.75">
      <c r="A455" s="17"/>
      <c r="B455" s="18" t="s">
        <v>240</v>
      </c>
      <c r="C455" s="18"/>
      <c r="D455" s="26">
        <v>4.25</v>
      </c>
      <c r="E455" s="26">
        <v>4.5</v>
      </c>
      <c r="F455" s="32">
        <v>4.375</v>
      </c>
      <c r="G455" s="26"/>
      <c r="H455" s="26">
        <v>4.3</v>
      </c>
      <c r="I455" s="26"/>
      <c r="J455" s="26">
        <v>4.5</v>
      </c>
      <c r="K455" s="26"/>
      <c r="L455" s="32">
        <v>4.392</v>
      </c>
      <c r="M455" s="32"/>
      <c r="N455" s="32"/>
      <c r="O455" s="26"/>
      <c r="P455" s="26">
        <v>4.3</v>
      </c>
      <c r="Q455" s="20"/>
      <c r="R455" s="49"/>
      <c r="S455" s="49"/>
      <c r="T455" s="42"/>
    </row>
    <row r="456" spans="1:20" s="14" customFormat="1" ht="12.75">
      <c r="A456" s="9"/>
      <c r="B456" s="10"/>
      <c r="C456" s="10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10"/>
      <c r="P456" s="9"/>
      <c r="Q456" s="11"/>
      <c r="R456" s="12"/>
      <c r="S456" s="12"/>
      <c r="T456" s="43"/>
    </row>
    <row r="457" spans="1:20" s="21" customFormat="1" ht="12.75">
      <c r="A457" s="17"/>
      <c r="B457" s="18" t="s">
        <v>241</v>
      </c>
      <c r="C457" s="18"/>
      <c r="D457" s="26">
        <v>4.3</v>
      </c>
      <c r="E457" s="26">
        <v>4.55</v>
      </c>
      <c r="F457" s="32">
        <v>4.425</v>
      </c>
      <c r="G457" s="26"/>
      <c r="H457" s="26">
        <v>4.36</v>
      </c>
      <c r="I457" s="26"/>
      <c r="J457" s="26">
        <v>4.5600000000000005</v>
      </c>
      <c r="K457" s="26"/>
      <c r="L457" s="32">
        <v>4.448</v>
      </c>
      <c r="M457" s="32"/>
      <c r="N457" s="32"/>
      <c r="O457" s="26"/>
      <c r="P457" s="26">
        <v>4.3</v>
      </c>
      <c r="Q457" s="20"/>
      <c r="R457" s="49"/>
      <c r="S457" s="49"/>
      <c r="T457" s="42"/>
    </row>
    <row r="458" spans="1:20" s="14" customFormat="1" ht="12.75">
      <c r="A458" s="9"/>
      <c r="B458" s="10"/>
      <c r="C458" s="10"/>
      <c r="D458" s="9"/>
      <c r="E458" s="9"/>
      <c r="F458" s="9"/>
      <c r="G458" s="9"/>
      <c r="H458" s="9"/>
      <c r="I458" s="9"/>
      <c r="J458" s="56"/>
      <c r="K458" s="9"/>
      <c r="L458" s="9"/>
      <c r="M458" s="9"/>
      <c r="N458" s="9"/>
      <c r="O458" s="10"/>
      <c r="P458" s="9"/>
      <c r="Q458" s="11"/>
      <c r="R458" s="12"/>
      <c r="S458" s="12"/>
      <c r="T458" s="43"/>
    </row>
    <row r="459" spans="1:20" s="21" customFormat="1" ht="12.75">
      <c r="A459" s="17"/>
      <c r="B459" s="18" t="s">
        <v>242</v>
      </c>
      <c r="C459" s="18"/>
      <c r="D459" s="26">
        <v>4.35</v>
      </c>
      <c r="E459" s="26">
        <v>4.55</v>
      </c>
      <c r="F459" s="32">
        <v>4.45</v>
      </c>
      <c r="G459" s="26"/>
      <c r="H459" s="26">
        <v>4.39</v>
      </c>
      <c r="I459" s="26"/>
      <c r="J459" s="26">
        <v>4.5600000000000005</v>
      </c>
      <c r="K459" s="26"/>
      <c r="L459" s="32">
        <v>4.467</v>
      </c>
      <c r="M459" s="32"/>
      <c r="N459" s="32"/>
      <c r="O459" s="26"/>
      <c r="P459" s="26">
        <v>4.3</v>
      </c>
      <c r="Q459" s="20"/>
      <c r="R459" s="49"/>
      <c r="S459" s="49"/>
      <c r="T459" s="42"/>
    </row>
    <row r="460" spans="1:20" s="14" customFormat="1" ht="12.75">
      <c r="A460" s="9"/>
      <c r="B460" s="10"/>
      <c r="C460" s="10"/>
      <c r="D460" s="9"/>
      <c r="E460" s="9"/>
      <c r="F460" s="9"/>
      <c r="G460" s="9"/>
      <c r="H460" s="9"/>
      <c r="I460" s="9"/>
      <c r="J460" s="56"/>
      <c r="K460" s="9"/>
      <c r="L460" s="9"/>
      <c r="M460" s="9"/>
      <c r="N460" s="9"/>
      <c r="O460" s="10"/>
      <c r="P460" s="9"/>
      <c r="Q460" s="11"/>
      <c r="R460" s="12"/>
      <c r="S460" s="12"/>
      <c r="T460" s="43"/>
    </row>
    <row r="461" spans="1:20" s="21" customFormat="1" ht="12.75">
      <c r="A461" s="17"/>
      <c r="B461" s="18" t="s">
        <v>243</v>
      </c>
      <c r="C461" s="18"/>
      <c r="D461" s="26">
        <v>4.4</v>
      </c>
      <c r="E461" s="26">
        <v>4.6</v>
      </c>
      <c r="F461" s="32">
        <v>4.5</v>
      </c>
      <c r="G461" s="26"/>
      <c r="H461" s="26">
        <v>4.39</v>
      </c>
      <c r="I461" s="26"/>
      <c r="J461" s="26">
        <v>4.54</v>
      </c>
      <c r="K461" s="26"/>
      <c r="L461" s="32">
        <v>4.477</v>
      </c>
      <c r="M461" s="32"/>
      <c r="N461" s="32"/>
      <c r="O461" s="26"/>
      <c r="P461" s="26">
        <v>4.3</v>
      </c>
      <c r="Q461" s="20"/>
      <c r="R461" s="49"/>
      <c r="S461" s="49"/>
      <c r="T461" s="42"/>
    </row>
    <row r="462" spans="1:20" s="14" customFormat="1" ht="12.75">
      <c r="A462" s="9"/>
      <c r="B462" s="10"/>
      <c r="C462" s="10"/>
      <c r="D462" s="9"/>
      <c r="E462" s="9"/>
      <c r="F462" s="9"/>
      <c r="G462" s="9"/>
      <c r="H462" s="9"/>
      <c r="I462" s="9"/>
      <c r="J462" s="56"/>
      <c r="K462" s="9"/>
      <c r="L462" s="9"/>
      <c r="M462" s="9"/>
      <c r="N462" s="9"/>
      <c r="O462" s="10"/>
      <c r="P462" s="9"/>
      <c r="Q462" s="11"/>
      <c r="R462" s="12"/>
      <c r="S462" s="12"/>
      <c r="T462" s="43"/>
    </row>
    <row r="463" spans="1:20" s="21" customFormat="1" ht="12.75">
      <c r="A463" s="17"/>
      <c r="B463" s="18" t="s">
        <v>244</v>
      </c>
      <c r="C463" s="18"/>
      <c r="D463" s="26">
        <v>4.4</v>
      </c>
      <c r="E463" s="26">
        <v>4.6</v>
      </c>
      <c r="F463" s="32">
        <v>4.5</v>
      </c>
      <c r="G463" s="26"/>
      <c r="H463" s="26">
        <v>4.35</v>
      </c>
      <c r="I463" s="26"/>
      <c r="J463" s="26">
        <v>4.5</v>
      </c>
      <c r="K463" s="26"/>
      <c r="L463" s="32">
        <v>4.45</v>
      </c>
      <c r="M463" s="32"/>
      <c r="N463" s="32"/>
      <c r="O463" s="26"/>
      <c r="P463" s="26">
        <v>4.3</v>
      </c>
      <c r="Q463" s="20"/>
      <c r="R463" s="49"/>
      <c r="S463" s="49"/>
      <c r="T463" s="42"/>
    </row>
    <row r="464" spans="1:20" s="14" customFormat="1" ht="12.75">
      <c r="A464" s="9"/>
      <c r="B464" s="10"/>
      <c r="C464" s="10"/>
      <c r="D464" s="9"/>
      <c r="E464" s="9"/>
      <c r="F464" s="9"/>
      <c r="G464" s="9"/>
      <c r="H464" s="9"/>
      <c r="I464" s="9"/>
      <c r="J464" s="56"/>
      <c r="K464" s="9"/>
      <c r="L464" s="9"/>
      <c r="M464" s="9"/>
      <c r="N464" s="9"/>
      <c r="O464" s="10"/>
      <c r="P464" s="9"/>
      <c r="Q464" s="11"/>
      <c r="R464" s="12"/>
      <c r="S464" s="12"/>
      <c r="T464" s="43"/>
    </row>
    <row r="465" spans="1:20" s="21" customFormat="1" ht="12.75">
      <c r="A465" s="17"/>
      <c r="B465" s="18" t="s">
        <v>245</v>
      </c>
      <c r="C465" s="18"/>
      <c r="D465" s="26">
        <v>4.3</v>
      </c>
      <c r="E465" s="26">
        <v>4.6</v>
      </c>
      <c r="F465" s="32">
        <v>4.45</v>
      </c>
      <c r="G465" s="26"/>
      <c r="H465" s="26">
        <v>4.28</v>
      </c>
      <c r="I465" s="26"/>
      <c r="J465" s="26">
        <v>4.3</v>
      </c>
      <c r="K465" s="26"/>
      <c r="L465" s="32">
        <v>4.343</v>
      </c>
      <c r="M465" s="32"/>
      <c r="N465" s="32"/>
      <c r="O465" s="26"/>
      <c r="P465" s="26">
        <v>4.3</v>
      </c>
      <c r="Q465" s="20"/>
      <c r="R465" s="49"/>
      <c r="S465" s="49"/>
      <c r="T465" s="42"/>
    </row>
    <row r="466" spans="1:20" s="14" customFormat="1" ht="12.75">
      <c r="A466" s="9"/>
      <c r="B466" s="10"/>
      <c r="C466" s="10"/>
      <c r="D466" s="9"/>
      <c r="E466" s="9"/>
      <c r="F466" s="9"/>
      <c r="G466" s="9"/>
      <c r="H466" s="9"/>
      <c r="I466" s="9"/>
      <c r="J466" s="56"/>
      <c r="K466" s="9"/>
      <c r="L466" s="9"/>
      <c r="M466" s="9"/>
      <c r="N466" s="9"/>
      <c r="O466" s="10"/>
      <c r="P466" s="9"/>
      <c r="Q466" s="11"/>
      <c r="R466" s="12"/>
      <c r="S466" s="12"/>
      <c r="T466" s="43"/>
    </row>
    <row r="467" spans="1:20" s="21" customFormat="1" ht="12.75">
      <c r="A467" s="17"/>
      <c r="B467" s="18" t="s">
        <v>246</v>
      </c>
      <c r="C467" s="18"/>
      <c r="D467" s="26" t="s">
        <v>20</v>
      </c>
      <c r="E467" s="26" t="s">
        <v>20</v>
      </c>
      <c r="F467" s="26" t="s">
        <v>20</v>
      </c>
      <c r="G467" s="26"/>
      <c r="H467" s="26">
        <v>4.14</v>
      </c>
      <c r="I467" s="26"/>
      <c r="J467" s="26">
        <v>4.3</v>
      </c>
      <c r="K467" s="26"/>
      <c r="L467" s="32">
        <v>4.22</v>
      </c>
      <c r="M467" s="32"/>
      <c r="N467" s="32"/>
      <c r="O467" s="26"/>
      <c r="P467" s="26" t="s">
        <v>20</v>
      </c>
      <c r="Q467" s="20"/>
      <c r="R467" s="49"/>
      <c r="S467" s="49"/>
      <c r="T467" s="42"/>
    </row>
    <row r="468" spans="1:20" s="21" customFormat="1" ht="12.75">
      <c r="A468" s="17"/>
      <c r="B468" s="18"/>
      <c r="C468" s="18"/>
      <c r="D468" s="17"/>
      <c r="E468" s="17"/>
      <c r="F468" s="17"/>
      <c r="G468" s="17"/>
      <c r="H468" s="17"/>
      <c r="I468" s="17"/>
      <c r="J468" s="57"/>
      <c r="K468" s="17"/>
      <c r="L468" s="17"/>
      <c r="M468" s="17"/>
      <c r="N468" s="17"/>
      <c r="O468" s="18"/>
      <c r="P468" s="17"/>
      <c r="Q468" s="20"/>
      <c r="R468" s="49"/>
      <c r="S468" s="49"/>
      <c r="T468" s="42"/>
    </row>
    <row r="469" spans="1:20" s="21" customFormat="1" ht="12.75">
      <c r="A469" s="17"/>
      <c r="B469" s="18" t="s">
        <v>247</v>
      </c>
      <c r="C469" s="18"/>
      <c r="D469" s="26" t="s">
        <v>20</v>
      </c>
      <c r="E469" s="26" t="s">
        <v>20</v>
      </c>
      <c r="F469" s="26" t="s">
        <v>20</v>
      </c>
      <c r="G469" s="26"/>
      <c r="H469" s="26">
        <v>4.14</v>
      </c>
      <c r="I469" s="26"/>
      <c r="J469" s="26">
        <v>4.15</v>
      </c>
      <c r="K469" s="26"/>
      <c r="L469" s="32">
        <v>4.145</v>
      </c>
      <c r="M469" s="32"/>
      <c r="N469" s="32"/>
      <c r="O469" s="26"/>
      <c r="P469" s="26">
        <v>4.3</v>
      </c>
      <c r="Q469" s="20"/>
      <c r="R469" s="49"/>
      <c r="S469" s="49"/>
      <c r="T469" s="42"/>
    </row>
    <row r="470" spans="1:20" s="14" customFormat="1" ht="12.75">
      <c r="A470" s="9"/>
      <c r="B470" s="10"/>
      <c r="C470" s="10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10"/>
      <c r="P470" s="9"/>
      <c r="Q470" s="11"/>
      <c r="R470" s="12"/>
      <c r="S470" s="12"/>
      <c r="T470" s="43"/>
    </row>
    <row r="471" spans="1:20" s="21" customFormat="1" ht="12.75">
      <c r="A471" s="17"/>
      <c r="B471" s="18" t="s">
        <v>248</v>
      </c>
      <c r="C471" s="18"/>
      <c r="D471" s="26">
        <v>4.3</v>
      </c>
      <c r="E471" s="26">
        <v>4.6</v>
      </c>
      <c r="F471" s="32">
        <v>4.45</v>
      </c>
      <c r="G471" s="26"/>
      <c r="H471" s="26">
        <v>4.14</v>
      </c>
      <c r="I471" s="26"/>
      <c r="J471" s="32">
        <v>4.275</v>
      </c>
      <c r="K471" s="26"/>
      <c r="L471" s="32">
        <v>4.288</v>
      </c>
      <c r="M471" s="32"/>
      <c r="N471" s="32"/>
      <c r="O471" s="26"/>
      <c r="P471" s="26">
        <v>4.3</v>
      </c>
      <c r="Q471" s="20"/>
      <c r="R471" s="49"/>
      <c r="S471" s="49"/>
      <c r="T471" s="42"/>
    </row>
    <row r="472" spans="1:20" s="14" customFormat="1" ht="12.75">
      <c r="A472" s="9"/>
      <c r="B472" s="10"/>
      <c r="C472" s="10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10"/>
      <c r="P472" s="9"/>
      <c r="Q472" s="11"/>
      <c r="R472" s="12"/>
      <c r="S472" s="12"/>
      <c r="T472" s="43"/>
    </row>
    <row r="473" spans="1:20" s="21" customFormat="1" ht="12.75">
      <c r="A473" s="17"/>
      <c r="B473" s="18" t="s">
        <v>249</v>
      </c>
      <c r="C473" s="18"/>
      <c r="D473" s="26">
        <v>4.1</v>
      </c>
      <c r="E473" s="26">
        <v>4.6</v>
      </c>
      <c r="F473" s="32">
        <v>4.35</v>
      </c>
      <c r="G473" s="26"/>
      <c r="H473" s="26">
        <v>4.14</v>
      </c>
      <c r="I473" s="26"/>
      <c r="J473" s="26">
        <v>4.4</v>
      </c>
      <c r="K473" s="26"/>
      <c r="L473" s="32">
        <v>4.3</v>
      </c>
      <c r="M473" s="32"/>
      <c r="N473" s="32"/>
      <c r="O473" s="26"/>
      <c r="P473" s="26">
        <v>4.4</v>
      </c>
      <c r="Q473" s="20"/>
      <c r="R473" s="49"/>
      <c r="S473" s="49"/>
      <c r="T473" s="42"/>
    </row>
    <row r="474" spans="1:20" s="14" customFormat="1" ht="12.75">
      <c r="A474" s="9"/>
      <c r="B474" s="10"/>
      <c r="C474" s="10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10"/>
      <c r="P474" s="9"/>
      <c r="Q474" s="11"/>
      <c r="R474" s="12"/>
      <c r="S474" s="12"/>
      <c r="T474" s="43"/>
    </row>
    <row r="475" spans="1:20" s="21" customFormat="1" ht="12.75">
      <c r="A475" s="17"/>
      <c r="B475" s="18" t="s">
        <v>250</v>
      </c>
      <c r="C475" s="18"/>
      <c r="D475" s="26">
        <v>4.3</v>
      </c>
      <c r="E475" s="26">
        <v>4.6</v>
      </c>
      <c r="F475" s="32">
        <v>4.45</v>
      </c>
      <c r="G475" s="26"/>
      <c r="H475" s="26">
        <v>4.16</v>
      </c>
      <c r="I475" s="26"/>
      <c r="J475" s="26">
        <v>4.5</v>
      </c>
      <c r="K475" s="26"/>
      <c r="L475" s="32">
        <v>4.37</v>
      </c>
      <c r="M475" s="32"/>
      <c r="N475" s="32"/>
      <c r="O475" s="26"/>
      <c r="P475" s="26">
        <v>4.4</v>
      </c>
      <c r="Q475" s="20"/>
      <c r="R475" s="49"/>
      <c r="S475" s="49"/>
      <c r="T475" s="42"/>
    </row>
    <row r="476" spans="1:20" s="14" customFormat="1" ht="12.75">
      <c r="A476" s="9"/>
      <c r="B476" s="10"/>
      <c r="C476" s="10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10"/>
      <c r="P476" s="9"/>
      <c r="Q476" s="11"/>
      <c r="R476" s="12"/>
      <c r="S476" s="12"/>
      <c r="T476" s="43"/>
    </row>
    <row r="477" spans="1:20" s="21" customFormat="1" ht="12.75">
      <c r="A477" s="17"/>
      <c r="B477" s="18" t="s">
        <v>251</v>
      </c>
      <c r="C477" s="18"/>
      <c r="D477" s="26">
        <v>4.3</v>
      </c>
      <c r="E477" s="26">
        <v>4.6</v>
      </c>
      <c r="F477" s="32">
        <v>4.45</v>
      </c>
      <c r="G477" s="26"/>
      <c r="H477" s="26">
        <v>4.18</v>
      </c>
      <c r="I477" s="26"/>
      <c r="J477" s="26">
        <v>4.5</v>
      </c>
      <c r="K477" s="26"/>
      <c r="L477" s="32">
        <v>4.377</v>
      </c>
      <c r="M477" s="32"/>
      <c r="N477" s="32"/>
      <c r="O477" s="26"/>
      <c r="P477" s="26">
        <v>4.45</v>
      </c>
      <c r="Q477" s="20"/>
      <c r="R477" s="49"/>
      <c r="S477" s="49"/>
      <c r="T477" s="42"/>
    </row>
    <row r="478" spans="1:20" s="14" customFormat="1" ht="12.75">
      <c r="A478" s="9"/>
      <c r="B478" s="10"/>
      <c r="C478" s="10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10"/>
      <c r="P478" s="9"/>
      <c r="Q478" s="11"/>
      <c r="R478" s="12"/>
      <c r="S478" s="12"/>
      <c r="T478" s="43"/>
    </row>
    <row r="479" spans="1:20" s="21" customFormat="1" ht="12.75">
      <c r="A479" s="17"/>
      <c r="B479" s="18" t="s">
        <v>252</v>
      </c>
      <c r="C479" s="18"/>
      <c r="D479" s="26">
        <v>4.3</v>
      </c>
      <c r="E479" s="26">
        <v>4.6</v>
      </c>
      <c r="F479" s="32">
        <v>4.45</v>
      </c>
      <c r="G479" s="26"/>
      <c r="H479" s="26">
        <v>4.25</v>
      </c>
      <c r="I479" s="26"/>
      <c r="J479" s="26">
        <v>4.5</v>
      </c>
      <c r="K479" s="26"/>
      <c r="L479" s="32">
        <v>4.4</v>
      </c>
      <c r="M479" s="32"/>
      <c r="N479" s="32"/>
      <c r="O479" s="26"/>
      <c r="P479" s="26">
        <v>4.45</v>
      </c>
      <c r="Q479" s="20"/>
      <c r="R479" s="49"/>
      <c r="S479" s="49"/>
      <c r="T479" s="42"/>
    </row>
    <row r="480" spans="1:20" s="14" customFormat="1" ht="12.75">
      <c r="A480" s="9"/>
      <c r="B480" s="10"/>
      <c r="C480" s="10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10"/>
      <c r="P480" s="9"/>
      <c r="Q480" s="11"/>
      <c r="R480" s="12"/>
      <c r="S480" s="12"/>
      <c r="T480" s="43"/>
    </row>
    <row r="481" spans="1:20" s="21" customFormat="1" ht="12.75">
      <c r="A481" s="17"/>
      <c r="B481" s="18" t="s">
        <v>253</v>
      </c>
      <c r="C481" s="18"/>
      <c r="D481" s="26">
        <v>4.3</v>
      </c>
      <c r="E481" s="26">
        <v>4.6</v>
      </c>
      <c r="F481" s="32">
        <v>4.45</v>
      </c>
      <c r="G481" s="26"/>
      <c r="H481" s="26">
        <v>4.3</v>
      </c>
      <c r="I481" s="26"/>
      <c r="J481" s="26">
        <v>4.4</v>
      </c>
      <c r="K481" s="26"/>
      <c r="L481" s="32">
        <v>4.383</v>
      </c>
      <c r="M481" s="32"/>
      <c r="N481" s="32"/>
      <c r="O481" s="26"/>
      <c r="P481" s="26">
        <v>4.6</v>
      </c>
      <c r="Q481" s="20"/>
      <c r="R481" s="49"/>
      <c r="S481" s="49"/>
      <c r="T481" s="42"/>
    </row>
    <row r="482" spans="1:20" s="14" customFormat="1" ht="12.75">
      <c r="A482" s="9"/>
      <c r="B482" s="10"/>
      <c r="C482" s="10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10"/>
      <c r="P482" s="9"/>
      <c r="Q482" s="11"/>
      <c r="R482" s="12"/>
      <c r="S482" s="12"/>
      <c r="T482" s="43"/>
    </row>
    <row r="483" spans="1:20" s="21" customFormat="1" ht="12.75">
      <c r="A483" s="17"/>
      <c r="B483" s="18" t="s">
        <v>254</v>
      </c>
      <c r="C483" s="18"/>
      <c r="D483" s="26">
        <v>4.5</v>
      </c>
      <c r="E483" s="26">
        <v>4.7</v>
      </c>
      <c r="F483" s="32">
        <v>4.6</v>
      </c>
      <c r="G483" s="26"/>
      <c r="H483" s="26">
        <v>4.3</v>
      </c>
      <c r="I483" s="26"/>
      <c r="J483" s="26">
        <v>4.65</v>
      </c>
      <c r="K483" s="26"/>
      <c r="L483" s="32">
        <v>4.517</v>
      </c>
      <c r="M483" s="32"/>
      <c r="N483" s="32"/>
      <c r="O483" s="26"/>
      <c r="P483" s="26">
        <v>4.6</v>
      </c>
      <c r="Q483" s="20"/>
      <c r="R483" s="49"/>
      <c r="S483" s="49"/>
      <c r="T483" s="42"/>
    </row>
    <row r="484" spans="1:20" s="14" customFormat="1" ht="12.75">
      <c r="A484" s="9"/>
      <c r="B484" s="10"/>
      <c r="C484" s="10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10"/>
      <c r="P484" s="9"/>
      <c r="Q484" s="11"/>
      <c r="R484" s="12"/>
      <c r="S484" s="12"/>
      <c r="T484" s="43"/>
    </row>
    <row r="485" spans="1:20" s="21" customFormat="1" ht="12.75">
      <c r="A485" s="17"/>
      <c r="B485" s="18" t="s">
        <v>255</v>
      </c>
      <c r="C485" s="18"/>
      <c r="D485" s="26">
        <v>4.6</v>
      </c>
      <c r="E485" s="26">
        <v>4.8</v>
      </c>
      <c r="F485" s="32">
        <v>4.7</v>
      </c>
      <c r="G485" s="26"/>
      <c r="H485" s="26">
        <v>4.3</v>
      </c>
      <c r="I485" s="26"/>
      <c r="J485" s="26">
        <v>4.65</v>
      </c>
      <c r="K485" s="26"/>
      <c r="L485" s="32">
        <v>4.55</v>
      </c>
      <c r="M485" s="32"/>
      <c r="N485" s="32"/>
      <c r="O485" s="26"/>
      <c r="P485" s="26">
        <v>4.6</v>
      </c>
      <c r="Q485" s="20"/>
      <c r="R485" s="49"/>
      <c r="S485" s="49"/>
      <c r="T485" s="42"/>
    </row>
    <row r="486" spans="1:20" s="14" customFormat="1" ht="12.75">
      <c r="A486" s="9"/>
      <c r="B486" s="10"/>
      <c r="C486" s="10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10"/>
      <c r="P486" s="9"/>
      <c r="Q486" s="11"/>
      <c r="R486" s="12"/>
      <c r="S486" s="12"/>
      <c r="T486" s="43"/>
    </row>
    <row r="487" spans="1:20" s="14" customFormat="1" ht="12.75">
      <c r="A487" s="9"/>
      <c r="B487" s="18" t="s">
        <v>256</v>
      </c>
      <c r="C487" s="18"/>
      <c r="D487" s="26">
        <v>4.6</v>
      </c>
      <c r="E487" s="26">
        <v>4.88</v>
      </c>
      <c r="F487" s="32">
        <v>4.74</v>
      </c>
      <c r="G487" s="26"/>
      <c r="H487" s="26">
        <v>4.3</v>
      </c>
      <c r="I487" s="26"/>
      <c r="J487" s="26">
        <v>4.47</v>
      </c>
      <c r="K487" s="26"/>
      <c r="L487" s="32">
        <v>4.503</v>
      </c>
      <c r="M487" s="32"/>
      <c r="N487" s="32"/>
      <c r="O487" s="26"/>
      <c r="P487" s="26">
        <v>4.75</v>
      </c>
      <c r="Q487" s="11"/>
      <c r="R487" s="12"/>
      <c r="S487" s="12"/>
      <c r="T487" s="43"/>
    </row>
    <row r="488" spans="1:20" s="14" customFormat="1" ht="12.75">
      <c r="A488" s="9"/>
      <c r="B488" s="10"/>
      <c r="C488" s="10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10"/>
      <c r="P488" s="9"/>
      <c r="Q488" s="11"/>
      <c r="R488" s="12"/>
      <c r="S488" s="12"/>
      <c r="T488" s="43"/>
    </row>
    <row r="489" spans="1:20" s="14" customFormat="1" ht="12.75">
      <c r="A489" s="9"/>
      <c r="B489" s="18" t="s">
        <v>257</v>
      </c>
      <c r="C489" s="18"/>
      <c r="D489" s="26">
        <v>4.75</v>
      </c>
      <c r="E489" s="26">
        <v>5.05</v>
      </c>
      <c r="F489" s="32">
        <v>4.9</v>
      </c>
      <c r="G489" s="26"/>
      <c r="H489" s="26">
        <v>4.45</v>
      </c>
      <c r="I489" s="26"/>
      <c r="J489" s="26">
        <v>4.8</v>
      </c>
      <c r="K489" s="26"/>
      <c r="L489" s="32">
        <v>4.717</v>
      </c>
      <c r="M489" s="32"/>
      <c r="N489" s="32"/>
      <c r="O489" s="26"/>
      <c r="P489" s="26">
        <v>4.82</v>
      </c>
      <c r="Q489" s="11"/>
      <c r="R489" s="12"/>
      <c r="S489" s="12"/>
      <c r="T489" s="43"/>
    </row>
    <row r="490" spans="1:20" s="14" customFormat="1" ht="12.75">
      <c r="A490" s="9"/>
      <c r="B490" s="10"/>
      <c r="C490" s="10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10"/>
      <c r="P490" s="9"/>
      <c r="Q490" s="11"/>
      <c r="R490" s="12"/>
      <c r="S490" s="12"/>
      <c r="T490" s="43"/>
    </row>
    <row r="491" spans="1:20" s="21" customFormat="1" ht="12.75">
      <c r="A491" s="17"/>
      <c r="B491" s="18" t="s">
        <v>258</v>
      </c>
      <c r="C491" s="18"/>
      <c r="D491" s="26">
        <v>4.75</v>
      </c>
      <c r="E491" s="26">
        <v>5.05</v>
      </c>
      <c r="F491" s="32">
        <v>4.9</v>
      </c>
      <c r="G491" s="26"/>
      <c r="H491" s="26">
        <v>4.7</v>
      </c>
      <c r="I491" s="26"/>
      <c r="J491" s="26">
        <v>5</v>
      </c>
      <c r="K491" s="26"/>
      <c r="L491" s="32">
        <v>4.87</v>
      </c>
      <c r="M491" s="32"/>
      <c r="N491" s="32"/>
      <c r="O491" s="26"/>
      <c r="P491" s="26">
        <v>5</v>
      </c>
      <c r="Q491" s="20"/>
      <c r="R491" s="49"/>
      <c r="S491" s="49"/>
      <c r="T491" s="42"/>
    </row>
    <row r="492" spans="1:20" s="14" customFormat="1" ht="12.75">
      <c r="A492" s="9"/>
      <c r="B492" s="10"/>
      <c r="C492" s="10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10"/>
      <c r="P492" s="9"/>
      <c r="Q492" s="11"/>
      <c r="R492" s="12"/>
      <c r="S492" s="12"/>
      <c r="T492" s="43"/>
    </row>
    <row r="493" spans="1:20" s="21" customFormat="1" ht="12.75">
      <c r="A493" s="17"/>
      <c r="B493" s="18" t="s">
        <v>259</v>
      </c>
      <c r="C493" s="18"/>
      <c r="D493" s="26">
        <v>4.95</v>
      </c>
      <c r="E493" s="26">
        <v>5.2</v>
      </c>
      <c r="F493" s="32">
        <v>5.075</v>
      </c>
      <c r="G493" s="26"/>
      <c r="H493" s="26">
        <v>5</v>
      </c>
      <c r="I493" s="26"/>
      <c r="J493" s="26">
        <v>5.1</v>
      </c>
      <c r="K493" s="26"/>
      <c r="L493" s="32">
        <v>5.058</v>
      </c>
      <c r="M493" s="32"/>
      <c r="N493" s="32"/>
      <c r="O493" s="26"/>
      <c r="P493" s="26">
        <v>5.15</v>
      </c>
      <c r="Q493" s="20"/>
      <c r="R493" s="49"/>
      <c r="S493" s="49"/>
      <c r="T493" s="42"/>
    </row>
    <row r="494" spans="1:20" s="14" customFormat="1" ht="12.75">
      <c r="A494" s="9"/>
      <c r="B494" s="10"/>
      <c r="C494" s="10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10"/>
      <c r="P494" s="9"/>
      <c r="Q494" s="11"/>
      <c r="R494" s="12"/>
      <c r="S494" s="12"/>
      <c r="T494" s="43"/>
    </row>
    <row r="495" spans="1:20" s="21" customFormat="1" ht="12.75">
      <c r="A495" s="17"/>
      <c r="B495" s="18" t="s">
        <v>260</v>
      </c>
      <c r="C495" s="18"/>
      <c r="D495" s="26">
        <v>5</v>
      </c>
      <c r="E495" s="26">
        <v>5.3</v>
      </c>
      <c r="F495" s="32">
        <v>5.15</v>
      </c>
      <c r="G495" s="26"/>
      <c r="H495" s="26">
        <v>5.1</v>
      </c>
      <c r="I495" s="26"/>
      <c r="J495" s="26">
        <v>5.65</v>
      </c>
      <c r="K495" s="26"/>
      <c r="L495" s="32">
        <v>5.3</v>
      </c>
      <c r="M495" s="32"/>
      <c r="N495" s="32"/>
      <c r="O495" s="26"/>
      <c r="P495" s="26">
        <v>5.3</v>
      </c>
      <c r="Q495" s="20"/>
      <c r="R495" s="49"/>
      <c r="S495" s="49"/>
      <c r="T495" s="42"/>
    </row>
    <row r="496" spans="1:20" s="14" customFormat="1" ht="12.75">
      <c r="A496" s="9"/>
      <c r="B496" s="10"/>
      <c r="C496" s="10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10"/>
      <c r="P496" s="9"/>
      <c r="Q496" s="11"/>
      <c r="R496" s="12"/>
      <c r="S496" s="12"/>
      <c r="T496" s="43"/>
    </row>
    <row r="497" spans="1:20" s="14" customFormat="1" ht="12.75">
      <c r="A497" s="9"/>
      <c r="B497" s="18" t="s">
        <v>261</v>
      </c>
      <c r="C497" s="18"/>
      <c r="D497" s="26">
        <v>5.4</v>
      </c>
      <c r="E497" s="26">
        <v>5.7</v>
      </c>
      <c r="F497" s="32">
        <v>5.55</v>
      </c>
      <c r="G497" s="26"/>
      <c r="H497" s="26">
        <v>5.25</v>
      </c>
      <c r="I497" s="26"/>
      <c r="J497" s="26">
        <v>5.65</v>
      </c>
      <c r="K497" s="26"/>
      <c r="L497" s="32">
        <v>5.483</v>
      </c>
      <c r="M497" s="32"/>
      <c r="N497" s="32"/>
      <c r="O497" s="26"/>
      <c r="P497" s="26">
        <v>5.4</v>
      </c>
      <c r="Q497" s="11"/>
      <c r="R497" s="12"/>
      <c r="S497" s="12"/>
      <c r="T497" s="43"/>
    </row>
    <row r="498" spans="1:20" s="14" customFormat="1" ht="12.75">
      <c r="A498" s="9"/>
      <c r="B498" s="10"/>
      <c r="C498" s="10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10"/>
      <c r="P498" s="9"/>
      <c r="Q498" s="11"/>
      <c r="R498" s="12"/>
      <c r="S498" s="12"/>
      <c r="T498" s="43"/>
    </row>
    <row r="499" spans="1:20" s="21" customFormat="1" ht="12.75">
      <c r="A499" s="17"/>
      <c r="B499" s="18" t="s">
        <v>262</v>
      </c>
      <c r="C499" s="18"/>
      <c r="D499" s="26">
        <v>5.45</v>
      </c>
      <c r="E499" s="26">
        <v>5.75</v>
      </c>
      <c r="F499" s="32">
        <v>5.6</v>
      </c>
      <c r="G499" s="26"/>
      <c r="H499" s="26">
        <v>5.48</v>
      </c>
      <c r="I499" s="26"/>
      <c r="J499" s="26">
        <v>5.7</v>
      </c>
      <c r="K499" s="26"/>
      <c r="L499" s="32">
        <v>5.593</v>
      </c>
      <c r="M499" s="32"/>
      <c r="N499" s="32"/>
      <c r="O499" s="26"/>
      <c r="P499" s="26">
        <v>5.5</v>
      </c>
      <c r="Q499" s="20"/>
      <c r="R499" s="49"/>
      <c r="S499" s="49"/>
      <c r="T499" s="42"/>
    </row>
    <row r="500" spans="1:20" s="14" customFormat="1" ht="12.75">
      <c r="A500" s="9"/>
      <c r="B500" s="10"/>
      <c r="C500" s="10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10"/>
      <c r="P500" s="9"/>
      <c r="Q500" s="11"/>
      <c r="R500" s="12"/>
      <c r="S500" s="12"/>
      <c r="T500" s="43"/>
    </row>
    <row r="501" spans="1:20" s="14" customFormat="1" ht="12.75">
      <c r="A501" s="9"/>
      <c r="B501" s="10" t="s">
        <v>263</v>
      </c>
      <c r="C501" s="10"/>
      <c r="D501" s="26">
        <v>5.65</v>
      </c>
      <c r="E501" s="26">
        <v>5.85</v>
      </c>
      <c r="F501" s="32">
        <v>5.75</v>
      </c>
      <c r="G501" s="26"/>
      <c r="H501" s="26">
        <v>5.52</v>
      </c>
      <c r="I501" s="26"/>
      <c r="J501" s="26">
        <v>5.55</v>
      </c>
      <c r="K501" s="26"/>
      <c r="L501" s="32">
        <v>5.607</v>
      </c>
      <c r="M501" s="32"/>
      <c r="N501" s="32"/>
      <c r="O501" s="26"/>
      <c r="P501" s="26">
        <v>5.58</v>
      </c>
      <c r="Q501" s="11"/>
      <c r="R501" s="12"/>
      <c r="S501" s="12"/>
      <c r="T501" s="43"/>
    </row>
    <row r="502" spans="1:20" s="14" customFormat="1" ht="12.75">
      <c r="A502" s="9"/>
      <c r="B502" s="10"/>
      <c r="C502" s="10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10"/>
      <c r="P502" s="9"/>
      <c r="Q502" s="11"/>
      <c r="R502" s="12"/>
      <c r="S502" s="12"/>
      <c r="T502" s="43"/>
    </row>
    <row r="503" spans="1:20" s="14" customFormat="1" ht="12.75">
      <c r="A503" s="9"/>
      <c r="B503" s="10" t="s">
        <v>264</v>
      </c>
      <c r="C503" s="10"/>
      <c r="D503" s="26">
        <v>5.65</v>
      </c>
      <c r="E503" s="26">
        <v>5.85</v>
      </c>
      <c r="F503" s="32">
        <v>5.75</v>
      </c>
      <c r="G503" s="26"/>
      <c r="H503" s="26">
        <v>5.55</v>
      </c>
      <c r="I503" s="26"/>
      <c r="J503" s="26">
        <v>5.7</v>
      </c>
      <c r="K503" s="26"/>
      <c r="L503" s="32">
        <v>5.667</v>
      </c>
      <c r="M503" s="32"/>
      <c r="N503" s="32"/>
      <c r="O503" s="26"/>
      <c r="P503" s="26">
        <v>5.58</v>
      </c>
      <c r="Q503" s="11"/>
      <c r="R503" s="12"/>
      <c r="S503" s="12"/>
      <c r="T503" s="43"/>
    </row>
    <row r="504" spans="1:20" s="14" customFormat="1" ht="12.75">
      <c r="A504" s="9"/>
      <c r="B504" s="10"/>
      <c r="C504" s="10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10"/>
      <c r="P504" s="9"/>
      <c r="Q504" s="11"/>
      <c r="R504" s="12"/>
      <c r="S504" s="12"/>
      <c r="T504" s="43"/>
    </row>
    <row r="505" spans="1:20" s="14" customFormat="1" ht="12.75">
      <c r="A505" s="9"/>
      <c r="B505" s="10" t="s">
        <v>265</v>
      </c>
      <c r="C505" s="10"/>
      <c r="D505" s="26">
        <v>5.65</v>
      </c>
      <c r="E505" s="26">
        <v>5.9</v>
      </c>
      <c r="F505" s="32">
        <v>5.775</v>
      </c>
      <c r="G505" s="26"/>
      <c r="H505" s="26">
        <v>5.55</v>
      </c>
      <c r="I505" s="26"/>
      <c r="J505" s="26">
        <v>5.5</v>
      </c>
      <c r="K505" s="26"/>
      <c r="L505" s="32">
        <v>5.608</v>
      </c>
      <c r="M505" s="32"/>
      <c r="N505" s="32"/>
      <c r="O505" s="26"/>
      <c r="P505" s="26" t="s">
        <v>20</v>
      </c>
      <c r="Q505" s="11"/>
      <c r="R505" s="12"/>
      <c r="S505" s="12"/>
      <c r="T505" s="43"/>
    </row>
    <row r="506" spans="1:20" s="14" customFormat="1" ht="12.75">
      <c r="A506" s="9"/>
      <c r="B506" s="10"/>
      <c r="C506" s="10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8"/>
      <c r="P506" s="17"/>
      <c r="Q506" s="11"/>
      <c r="R506" s="12"/>
      <c r="S506" s="12"/>
      <c r="T506" s="43"/>
    </row>
    <row r="507" spans="1:20" s="21" customFormat="1" ht="12.75">
      <c r="A507" s="17"/>
      <c r="B507" s="58" t="s">
        <v>266</v>
      </c>
      <c r="C507" s="18"/>
      <c r="D507" s="26">
        <v>5.65</v>
      </c>
      <c r="E507" s="26">
        <v>5.75</v>
      </c>
      <c r="F507" s="32">
        <v>5.7</v>
      </c>
      <c r="G507" s="37"/>
      <c r="H507" s="26">
        <v>5.55</v>
      </c>
      <c r="I507" s="26"/>
      <c r="J507" s="26">
        <v>5.5</v>
      </c>
      <c r="K507" s="26"/>
      <c r="L507" s="32">
        <v>5.583</v>
      </c>
      <c r="M507" s="32"/>
      <c r="N507" s="32"/>
      <c r="O507" s="59"/>
      <c r="P507" s="26" t="s">
        <v>20</v>
      </c>
      <c r="Q507" s="20"/>
      <c r="R507" s="49"/>
      <c r="S507" s="49"/>
      <c r="T507" s="42"/>
    </row>
    <row r="508" spans="1:20" s="14" customFormat="1" ht="12.75">
      <c r="A508" s="9"/>
      <c r="B508" s="10"/>
      <c r="C508" s="10"/>
      <c r="D508" s="17"/>
      <c r="E508" s="17"/>
      <c r="F508" s="17"/>
      <c r="G508" s="17"/>
      <c r="H508" s="17"/>
      <c r="I508" s="17"/>
      <c r="J508" s="17"/>
      <c r="K508" s="17"/>
      <c r="L508" s="60"/>
      <c r="M508" s="60"/>
      <c r="N508" s="60"/>
      <c r="O508" s="18"/>
      <c r="P508" s="17"/>
      <c r="Q508" s="11"/>
      <c r="R508" s="12"/>
      <c r="S508" s="12"/>
      <c r="T508" s="43"/>
    </row>
    <row r="509" spans="1:20" s="21" customFormat="1" ht="12.75">
      <c r="A509" s="17"/>
      <c r="B509" s="58" t="s">
        <v>267</v>
      </c>
      <c r="C509" s="18"/>
      <c r="D509" s="26">
        <v>5.5</v>
      </c>
      <c r="E509" s="26">
        <v>5.65</v>
      </c>
      <c r="F509" s="32">
        <v>5.575</v>
      </c>
      <c r="G509" s="37"/>
      <c r="H509" s="26">
        <v>5.45</v>
      </c>
      <c r="I509" s="26"/>
      <c r="J509" s="26">
        <v>5.3</v>
      </c>
      <c r="K509" s="26"/>
      <c r="L509" s="32">
        <v>5.442</v>
      </c>
      <c r="M509" s="32"/>
      <c r="N509" s="32"/>
      <c r="O509" s="59"/>
      <c r="P509" s="26">
        <v>5.35</v>
      </c>
      <c r="Q509" s="20"/>
      <c r="R509" s="49"/>
      <c r="S509" s="49"/>
      <c r="T509" s="42"/>
    </row>
    <row r="510" spans="1:20" s="14" customFormat="1" ht="12.75">
      <c r="A510" s="9"/>
      <c r="B510" s="10"/>
      <c r="C510" s="10"/>
      <c r="D510" s="17"/>
      <c r="E510" s="17"/>
      <c r="F510" s="17"/>
      <c r="G510" s="17"/>
      <c r="H510" s="17"/>
      <c r="I510" s="17"/>
      <c r="J510" s="17"/>
      <c r="K510" s="17"/>
      <c r="L510" s="60"/>
      <c r="M510" s="60"/>
      <c r="N510" s="60"/>
      <c r="O510" s="18"/>
      <c r="P510" s="17"/>
      <c r="Q510" s="11"/>
      <c r="R510" s="12"/>
      <c r="S510" s="12"/>
      <c r="T510" s="43"/>
    </row>
    <row r="511" spans="1:20" s="21" customFormat="1" ht="12.75">
      <c r="A511" s="17"/>
      <c r="B511" s="58" t="s">
        <v>268</v>
      </c>
      <c r="C511" s="18"/>
      <c r="D511" s="26">
        <v>5.35</v>
      </c>
      <c r="E511" s="26">
        <v>5.6</v>
      </c>
      <c r="F511" s="32">
        <v>5.475</v>
      </c>
      <c r="G511" s="37"/>
      <c r="H511" s="26">
        <v>5.25</v>
      </c>
      <c r="I511" s="26"/>
      <c r="J511" s="32">
        <v>5.375</v>
      </c>
      <c r="K511" s="26"/>
      <c r="L511" s="32">
        <v>5.367</v>
      </c>
      <c r="M511" s="32"/>
      <c r="N511" s="32"/>
      <c r="O511" s="59"/>
      <c r="P511" s="26">
        <v>5.4</v>
      </c>
      <c r="Q511" s="20"/>
      <c r="R511" s="49"/>
      <c r="S511" s="49"/>
      <c r="T511" s="42"/>
    </row>
    <row r="512" spans="1:20" s="14" customFormat="1" ht="12.75">
      <c r="A512" s="9"/>
      <c r="B512" s="10"/>
      <c r="C512" s="10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18"/>
      <c r="P512" s="17"/>
      <c r="Q512" s="11"/>
      <c r="R512" s="12"/>
      <c r="S512" s="12"/>
      <c r="T512" s="43"/>
    </row>
    <row r="513" spans="1:20" s="21" customFormat="1" ht="12.75">
      <c r="A513" s="17"/>
      <c r="B513" s="58" t="s">
        <v>269</v>
      </c>
      <c r="C513" s="18"/>
      <c r="D513" s="26">
        <v>5.4</v>
      </c>
      <c r="E513" s="26">
        <v>5.65</v>
      </c>
      <c r="F513" s="32">
        <v>5.525</v>
      </c>
      <c r="G513" s="37"/>
      <c r="H513" s="26">
        <v>5.25</v>
      </c>
      <c r="I513" s="26"/>
      <c r="J513" s="26">
        <v>5.67</v>
      </c>
      <c r="K513" s="26"/>
      <c r="L513" s="32">
        <v>5.482</v>
      </c>
      <c r="M513" s="32"/>
      <c r="N513" s="32"/>
      <c r="O513" s="59"/>
      <c r="P513" s="26">
        <v>5.4</v>
      </c>
      <c r="Q513" s="20"/>
      <c r="R513" s="49"/>
      <c r="S513" s="49"/>
      <c r="T513" s="42"/>
    </row>
    <row r="514" spans="1:20" s="14" customFormat="1" ht="12.75">
      <c r="A514" s="9"/>
      <c r="B514" s="10"/>
      <c r="C514" s="10"/>
      <c r="D514" s="9"/>
      <c r="E514" s="9"/>
      <c r="F514" s="9"/>
      <c r="G514" s="9"/>
      <c r="H514" s="9"/>
      <c r="I514" s="9"/>
      <c r="J514" s="9"/>
      <c r="K514" s="9"/>
      <c r="L514" s="51"/>
      <c r="M514" s="51"/>
      <c r="N514" s="51"/>
      <c r="O514" s="10"/>
      <c r="P514" s="9"/>
      <c r="Q514" s="11"/>
      <c r="R514" s="12"/>
      <c r="S514" s="12"/>
      <c r="T514" s="43"/>
    </row>
    <row r="515" spans="1:20" s="21" customFormat="1" ht="12.75">
      <c r="A515" s="17"/>
      <c r="B515" s="58" t="s">
        <v>270</v>
      </c>
      <c r="C515" s="18"/>
      <c r="D515" s="26">
        <v>5.4</v>
      </c>
      <c r="E515" s="26">
        <v>5.65</v>
      </c>
      <c r="F515" s="32">
        <v>5.525</v>
      </c>
      <c r="G515" s="37"/>
      <c r="H515" s="26">
        <v>5.25</v>
      </c>
      <c r="I515" s="26"/>
      <c r="J515" s="26">
        <v>5.75</v>
      </c>
      <c r="K515" s="26"/>
      <c r="L515" s="32">
        <v>5.51</v>
      </c>
      <c r="M515" s="32"/>
      <c r="N515" s="32"/>
      <c r="O515" s="59"/>
      <c r="P515" s="26">
        <v>5.5</v>
      </c>
      <c r="Q515" s="20"/>
      <c r="R515" s="49"/>
      <c r="S515" s="49"/>
      <c r="T515" s="42"/>
    </row>
    <row r="516" spans="1:20" s="14" customFormat="1" ht="12.75">
      <c r="A516" s="9"/>
      <c r="B516" s="10"/>
      <c r="C516" s="10"/>
      <c r="D516" s="9"/>
      <c r="E516" s="9"/>
      <c r="F516" s="9"/>
      <c r="G516" s="9"/>
      <c r="H516" s="9"/>
      <c r="I516" s="9"/>
      <c r="J516" s="9"/>
      <c r="K516" s="9"/>
      <c r="L516" s="51"/>
      <c r="M516" s="51"/>
      <c r="N516" s="51"/>
      <c r="O516" s="10"/>
      <c r="P516" s="9"/>
      <c r="Q516" s="11"/>
      <c r="R516" s="12"/>
      <c r="S516" s="12"/>
      <c r="T516" s="43"/>
    </row>
    <row r="517" spans="1:20" s="21" customFormat="1" ht="12.75">
      <c r="A517" s="17"/>
      <c r="B517" s="58" t="s">
        <v>271</v>
      </c>
      <c r="C517" s="18"/>
      <c r="D517" s="26">
        <v>5.4</v>
      </c>
      <c r="E517" s="26">
        <v>5.65</v>
      </c>
      <c r="F517" s="32">
        <v>5.525</v>
      </c>
      <c r="G517" s="37"/>
      <c r="H517" s="26">
        <v>5.49</v>
      </c>
      <c r="I517" s="26"/>
      <c r="J517" s="26">
        <v>5.75</v>
      </c>
      <c r="K517" s="26"/>
      <c r="L517" s="32">
        <v>5.59</v>
      </c>
      <c r="M517" s="32"/>
      <c r="N517" s="32"/>
      <c r="O517" s="59"/>
      <c r="P517" s="26">
        <v>5.62</v>
      </c>
      <c r="Q517" s="20"/>
      <c r="R517" s="49"/>
      <c r="S517" s="49"/>
      <c r="T517" s="42"/>
    </row>
    <row r="518" spans="1:20" s="14" customFormat="1" ht="12.75">
      <c r="A518" s="9"/>
      <c r="B518" s="10"/>
      <c r="C518" s="10"/>
      <c r="D518" s="9"/>
      <c r="E518" s="9"/>
      <c r="F518" s="9"/>
      <c r="G518" s="9"/>
      <c r="H518" s="9"/>
      <c r="I518" s="9"/>
      <c r="J518" s="9"/>
      <c r="K518" s="9"/>
      <c r="L518" s="51"/>
      <c r="M518" s="51"/>
      <c r="N518" s="51"/>
      <c r="O518" s="10"/>
      <c r="P518" s="9"/>
      <c r="Q518" s="11"/>
      <c r="R518" s="12"/>
      <c r="S518" s="12"/>
      <c r="T518" s="43"/>
    </row>
    <row r="519" spans="1:20" s="21" customFormat="1" ht="12.75">
      <c r="A519" s="17"/>
      <c r="B519" s="58" t="s">
        <v>272</v>
      </c>
      <c r="C519" s="18"/>
      <c r="D519" s="26">
        <v>5.5</v>
      </c>
      <c r="E519" s="26">
        <v>5.75</v>
      </c>
      <c r="F519" s="32">
        <v>5.625</v>
      </c>
      <c r="G519" s="37"/>
      <c r="H519" s="26">
        <v>5.69</v>
      </c>
      <c r="I519" s="26"/>
      <c r="J519" s="26">
        <v>6</v>
      </c>
      <c r="K519" s="26"/>
      <c r="L519" s="32">
        <v>5.77</v>
      </c>
      <c r="M519" s="32"/>
      <c r="N519" s="32"/>
      <c r="O519" s="59"/>
      <c r="P519" s="26">
        <v>5.82</v>
      </c>
      <c r="Q519" s="20"/>
      <c r="R519" s="49"/>
      <c r="S519" s="49"/>
      <c r="T519" s="42"/>
    </row>
    <row r="520" spans="1:20" s="14" customFormat="1" ht="12.75">
      <c r="A520" s="9"/>
      <c r="B520" s="10"/>
      <c r="C520" s="10"/>
      <c r="D520" s="9"/>
      <c r="E520" s="9"/>
      <c r="F520" s="9"/>
      <c r="G520" s="9"/>
      <c r="H520" s="9"/>
      <c r="I520" s="9"/>
      <c r="J520" s="9"/>
      <c r="K520" s="9"/>
      <c r="L520" s="51"/>
      <c r="M520" s="51"/>
      <c r="N520" s="51"/>
      <c r="O520" s="10"/>
      <c r="P520" s="9"/>
      <c r="Q520" s="11"/>
      <c r="R520" s="12"/>
      <c r="S520" s="12"/>
      <c r="T520" s="43"/>
    </row>
    <row r="521" spans="1:20" s="21" customFormat="1" ht="12.75">
      <c r="A521" s="17"/>
      <c r="B521" s="58" t="s">
        <v>273</v>
      </c>
      <c r="C521" s="18"/>
      <c r="D521" s="26">
        <v>5.75</v>
      </c>
      <c r="E521" s="26">
        <v>6</v>
      </c>
      <c r="F521" s="32">
        <v>5.875</v>
      </c>
      <c r="G521" s="37"/>
      <c r="H521" s="26">
        <v>5.86</v>
      </c>
      <c r="I521" s="26"/>
      <c r="J521" s="26">
        <v>6.1</v>
      </c>
      <c r="K521" s="26"/>
      <c r="L521" s="32">
        <v>5.945</v>
      </c>
      <c r="M521" s="32"/>
      <c r="N521" s="32"/>
      <c r="O521" s="59"/>
      <c r="P521" s="26">
        <v>6</v>
      </c>
      <c r="Q521" s="20"/>
      <c r="R521" s="49"/>
      <c r="S521" s="49"/>
      <c r="T521" s="42"/>
    </row>
    <row r="522" spans="1:20" s="14" customFormat="1" ht="12.75">
      <c r="A522" s="9"/>
      <c r="B522" s="10"/>
      <c r="C522" s="10"/>
      <c r="D522" s="9"/>
      <c r="E522" s="9"/>
      <c r="F522" s="9"/>
      <c r="G522" s="9"/>
      <c r="H522" s="9"/>
      <c r="I522" s="9"/>
      <c r="J522" s="9"/>
      <c r="K522" s="9"/>
      <c r="L522" s="51"/>
      <c r="M522" s="51"/>
      <c r="N522" s="51"/>
      <c r="O522" s="10"/>
      <c r="P522" s="9"/>
      <c r="Q522" s="11"/>
      <c r="R522" s="12"/>
      <c r="S522" s="12"/>
      <c r="T522" s="43"/>
    </row>
    <row r="523" spans="1:20" s="21" customFormat="1" ht="12.75">
      <c r="A523" s="17"/>
      <c r="B523" s="58" t="s">
        <v>274</v>
      </c>
      <c r="C523" s="18"/>
      <c r="D523" s="26">
        <v>6</v>
      </c>
      <c r="E523" s="26">
        <v>6.2</v>
      </c>
      <c r="F523" s="26">
        <v>6.1</v>
      </c>
      <c r="G523" s="37"/>
      <c r="H523" s="26">
        <v>5.98</v>
      </c>
      <c r="I523" s="26"/>
      <c r="J523" s="26">
        <v>6.2</v>
      </c>
      <c r="K523" s="26"/>
      <c r="L523" s="32">
        <v>6.09</v>
      </c>
      <c r="M523" s="32"/>
      <c r="N523" s="32"/>
      <c r="O523" s="59"/>
      <c r="P523" s="26">
        <v>6.05</v>
      </c>
      <c r="Q523" s="20"/>
      <c r="R523" s="49"/>
      <c r="S523" s="49"/>
      <c r="T523" s="42"/>
    </row>
    <row r="524" spans="1:20" s="14" customFormat="1" ht="12.75">
      <c r="A524" s="9"/>
      <c r="B524" s="10"/>
      <c r="C524" s="10"/>
      <c r="D524" s="9"/>
      <c r="E524" s="9"/>
      <c r="F524" s="9"/>
      <c r="G524" s="9"/>
      <c r="H524" s="9"/>
      <c r="I524" s="9"/>
      <c r="J524" s="9"/>
      <c r="K524" s="9"/>
      <c r="L524" s="51"/>
      <c r="M524" s="51"/>
      <c r="N524" s="51"/>
      <c r="O524" s="10"/>
      <c r="P524" s="9"/>
      <c r="Q524" s="11"/>
      <c r="R524" s="12"/>
      <c r="S524" s="12"/>
      <c r="T524" s="43"/>
    </row>
    <row r="525" spans="1:20" s="21" customFormat="1" ht="12.75">
      <c r="A525" s="17"/>
      <c r="B525" s="58" t="s">
        <v>275</v>
      </c>
      <c r="C525" s="18"/>
      <c r="D525" s="26">
        <v>6.1</v>
      </c>
      <c r="E525" s="26">
        <v>6.2</v>
      </c>
      <c r="F525" s="26">
        <v>6.15</v>
      </c>
      <c r="G525" s="37"/>
      <c r="H525" s="26">
        <v>6.08</v>
      </c>
      <c r="I525" s="26"/>
      <c r="J525" s="26">
        <v>6.28</v>
      </c>
      <c r="K525" s="26"/>
      <c r="L525" s="32">
        <v>6.17</v>
      </c>
      <c r="M525" s="32"/>
      <c r="N525" s="32"/>
      <c r="O525" s="59"/>
      <c r="P525" s="26">
        <v>6.05</v>
      </c>
      <c r="Q525" s="20"/>
      <c r="R525" s="49"/>
      <c r="S525" s="49"/>
      <c r="T525" s="42"/>
    </row>
    <row r="526" spans="1:20" s="14" customFormat="1" ht="12.75">
      <c r="A526" s="9"/>
      <c r="B526" s="10"/>
      <c r="C526" s="10"/>
      <c r="D526" s="17"/>
      <c r="E526" s="17"/>
      <c r="F526" s="17"/>
      <c r="G526" s="17"/>
      <c r="H526" s="9"/>
      <c r="I526" s="9"/>
      <c r="J526" s="9"/>
      <c r="K526" s="9"/>
      <c r="L526" s="51"/>
      <c r="M526" s="51"/>
      <c r="N526" s="51"/>
      <c r="O526" s="10"/>
      <c r="P526" s="9"/>
      <c r="Q526" s="11"/>
      <c r="R526" s="12"/>
      <c r="S526" s="12"/>
      <c r="T526" s="43"/>
    </row>
    <row r="527" spans="1:20" s="21" customFormat="1" ht="12.75">
      <c r="A527" s="17"/>
      <c r="B527" s="58" t="s">
        <v>276</v>
      </c>
      <c r="C527" s="18"/>
      <c r="D527" s="26">
        <v>6.1</v>
      </c>
      <c r="E527" s="26">
        <v>6.2</v>
      </c>
      <c r="F527" s="26">
        <v>6.15</v>
      </c>
      <c r="G527" s="37"/>
      <c r="H527" s="26">
        <v>6.12</v>
      </c>
      <c r="I527" s="26"/>
      <c r="J527" s="26">
        <v>6.28</v>
      </c>
      <c r="K527" s="26"/>
      <c r="L527" s="32">
        <v>6.183</v>
      </c>
      <c r="M527" s="32"/>
      <c r="N527" s="32"/>
      <c r="O527" s="59"/>
      <c r="P527" s="26">
        <v>6.05</v>
      </c>
      <c r="Q527" s="20"/>
      <c r="R527" s="49"/>
      <c r="S527" s="49"/>
      <c r="T527" s="42"/>
    </row>
    <row r="528" spans="1:20" s="14" customFormat="1" ht="12.75">
      <c r="A528" s="9"/>
      <c r="B528" s="10"/>
      <c r="C528" s="10"/>
      <c r="D528" s="17"/>
      <c r="E528" s="17"/>
      <c r="F528" s="17"/>
      <c r="G528" s="17"/>
      <c r="H528" s="9"/>
      <c r="I528" s="9"/>
      <c r="J528" s="9"/>
      <c r="K528" s="9"/>
      <c r="L528" s="51"/>
      <c r="M528" s="51"/>
      <c r="N528" s="51"/>
      <c r="O528" s="10"/>
      <c r="P528" s="9"/>
      <c r="Q528" s="11"/>
      <c r="R528" s="12"/>
      <c r="S528" s="12"/>
      <c r="T528" s="43"/>
    </row>
    <row r="529" spans="1:20" s="21" customFormat="1" ht="12.75">
      <c r="A529" s="17"/>
      <c r="B529" s="58" t="s">
        <v>277</v>
      </c>
      <c r="C529" s="18"/>
      <c r="D529" s="26">
        <v>6.1</v>
      </c>
      <c r="E529" s="26">
        <v>6.2</v>
      </c>
      <c r="F529" s="26">
        <v>6.15</v>
      </c>
      <c r="G529" s="37"/>
      <c r="H529" s="26">
        <v>6.12</v>
      </c>
      <c r="I529" s="26"/>
      <c r="J529" s="26">
        <v>6.27</v>
      </c>
      <c r="K529" s="26"/>
      <c r="L529" s="32">
        <v>6.18</v>
      </c>
      <c r="M529" s="32"/>
      <c r="N529" s="32"/>
      <c r="O529" s="59"/>
      <c r="P529" s="26">
        <v>6</v>
      </c>
      <c r="Q529" s="20"/>
      <c r="R529" s="49"/>
      <c r="S529" s="49"/>
      <c r="T529" s="42"/>
    </row>
    <row r="530" spans="1:20" s="14" customFormat="1" ht="12.75">
      <c r="A530" s="9"/>
      <c r="B530" s="10"/>
      <c r="C530" s="10"/>
      <c r="D530" s="9"/>
      <c r="E530" s="9"/>
      <c r="F530" s="9"/>
      <c r="G530" s="9"/>
      <c r="H530" s="9"/>
      <c r="I530" s="9"/>
      <c r="J530" s="9"/>
      <c r="K530" s="9"/>
      <c r="L530" s="51"/>
      <c r="M530" s="51"/>
      <c r="N530" s="51"/>
      <c r="O530" s="10"/>
      <c r="P530" s="9"/>
      <c r="Q530" s="11"/>
      <c r="R530" s="12"/>
      <c r="S530" s="12"/>
      <c r="T530" s="43"/>
    </row>
    <row r="531" spans="1:20" s="21" customFormat="1" ht="12.75">
      <c r="A531" s="17"/>
      <c r="B531" s="58" t="s">
        <v>278</v>
      </c>
      <c r="C531" s="18"/>
      <c r="D531" s="26">
        <v>6.05</v>
      </c>
      <c r="E531" s="26">
        <v>6.15</v>
      </c>
      <c r="F531" s="26">
        <v>6.1</v>
      </c>
      <c r="G531" s="37"/>
      <c r="H531" s="26">
        <v>6.05</v>
      </c>
      <c r="I531" s="26"/>
      <c r="J531" s="26">
        <v>6</v>
      </c>
      <c r="K531" s="26"/>
      <c r="L531" s="32">
        <v>6.05</v>
      </c>
      <c r="M531" s="32"/>
      <c r="N531" s="32"/>
      <c r="O531" s="59"/>
      <c r="P531" s="26">
        <v>5.9</v>
      </c>
      <c r="Q531" s="20"/>
      <c r="R531" s="49"/>
      <c r="S531" s="49"/>
      <c r="T531" s="42"/>
    </row>
    <row r="532" spans="1:20" s="14" customFormat="1" ht="12.75">
      <c r="A532" s="9"/>
      <c r="B532" s="10"/>
      <c r="C532" s="10"/>
      <c r="D532" s="9"/>
      <c r="E532" s="9"/>
      <c r="F532" s="9"/>
      <c r="G532" s="9"/>
      <c r="H532" s="9"/>
      <c r="I532" s="9"/>
      <c r="J532" s="9"/>
      <c r="K532" s="9"/>
      <c r="L532" s="51"/>
      <c r="M532" s="51"/>
      <c r="N532" s="51"/>
      <c r="O532" s="10"/>
      <c r="P532" s="9"/>
      <c r="Q532" s="11"/>
      <c r="R532" s="12"/>
      <c r="S532" s="12"/>
      <c r="T532" s="43"/>
    </row>
    <row r="533" spans="1:20" s="21" customFormat="1" ht="12.75">
      <c r="A533" s="17"/>
      <c r="B533" s="58" t="s">
        <v>279</v>
      </c>
      <c r="C533" s="18"/>
      <c r="D533" s="26">
        <v>6</v>
      </c>
      <c r="E533" s="26">
        <v>6.1</v>
      </c>
      <c r="F533" s="26">
        <v>6.05</v>
      </c>
      <c r="G533" s="37"/>
      <c r="H533" s="26">
        <v>5.9</v>
      </c>
      <c r="I533" s="26"/>
      <c r="J533" s="26">
        <v>5.9</v>
      </c>
      <c r="K533" s="26"/>
      <c r="L533" s="32">
        <v>5.95</v>
      </c>
      <c r="M533" s="32"/>
      <c r="N533" s="32"/>
      <c r="O533" s="59"/>
      <c r="P533" s="26">
        <v>5.7</v>
      </c>
      <c r="Q533" s="20"/>
      <c r="R533" s="49"/>
      <c r="S533" s="49"/>
      <c r="T533" s="42"/>
    </row>
    <row r="534" spans="1:20" s="14" customFormat="1" ht="12.75">
      <c r="A534" s="9"/>
      <c r="B534" s="10"/>
      <c r="C534" s="10"/>
      <c r="D534" s="9"/>
      <c r="E534" s="9"/>
      <c r="F534" s="9"/>
      <c r="G534" s="9"/>
      <c r="H534" s="9"/>
      <c r="I534" s="9"/>
      <c r="J534" s="9"/>
      <c r="K534" s="9"/>
      <c r="L534" s="51"/>
      <c r="M534" s="51"/>
      <c r="N534" s="51"/>
      <c r="O534" s="10"/>
      <c r="P534" s="9"/>
      <c r="Q534" s="11"/>
      <c r="R534" s="12"/>
      <c r="S534" s="12"/>
      <c r="T534" s="43"/>
    </row>
    <row r="535" spans="1:20" s="21" customFormat="1" ht="12.75">
      <c r="A535" s="17"/>
      <c r="B535" s="58" t="s">
        <v>280</v>
      </c>
      <c r="C535" s="18"/>
      <c r="D535" s="26">
        <v>5.75</v>
      </c>
      <c r="E535" s="26">
        <v>5.95</v>
      </c>
      <c r="F535" s="26">
        <v>5.85</v>
      </c>
      <c r="G535" s="37"/>
      <c r="H535" s="26">
        <v>5.84</v>
      </c>
      <c r="I535" s="26"/>
      <c r="J535" s="26" t="s">
        <v>20</v>
      </c>
      <c r="K535" s="26"/>
      <c r="L535" s="32">
        <v>5.845</v>
      </c>
      <c r="M535" s="32"/>
      <c r="N535" s="32"/>
      <c r="O535" s="59"/>
      <c r="P535" s="26">
        <v>5.6</v>
      </c>
      <c r="Q535" s="20"/>
      <c r="R535" s="49"/>
      <c r="S535" s="49"/>
      <c r="T535" s="42"/>
    </row>
    <row r="536" spans="1:20" s="14" customFormat="1" ht="12.75">
      <c r="A536" s="9"/>
      <c r="B536" s="10"/>
      <c r="C536" s="10"/>
      <c r="D536" s="9"/>
      <c r="E536" s="9"/>
      <c r="F536" s="9"/>
      <c r="G536" s="9"/>
      <c r="H536" s="9"/>
      <c r="I536" s="9"/>
      <c r="J536" s="9"/>
      <c r="K536" s="9"/>
      <c r="L536" s="51"/>
      <c r="M536" s="51"/>
      <c r="N536" s="51"/>
      <c r="O536" s="10"/>
      <c r="P536" s="9"/>
      <c r="Q536" s="11"/>
      <c r="R536" s="12"/>
      <c r="S536" s="12"/>
      <c r="T536" s="43"/>
    </row>
    <row r="537" spans="1:20" s="14" customFormat="1" ht="12.75">
      <c r="A537" s="9"/>
      <c r="B537" s="58" t="s">
        <v>281</v>
      </c>
      <c r="C537" s="10"/>
      <c r="D537" s="26">
        <v>5.7</v>
      </c>
      <c r="E537" s="26">
        <v>5.9</v>
      </c>
      <c r="F537" s="26">
        <v>5.8</v>
      </c>
      <c r="G537" s="37"/>
      <c r="H537" s="26">
        <v>5.8</v>
      </c>
      <c r="I537" s="26"/>
      <c r="J537" s="26">
        <v>5.65</v>
      </c>
      <c r="K537" s="26"/>
      <c r="L537" s="32">
        <v>5.75</v>
      </c>
      <c r="M537" s="32"/>
      <c r="N537" s="32"/>
      <c r="O537" s="59"/>
      <c r="P537" s="26" t="s">
        <v>20</v>
      </c>
      <c r="Q537" s="11"/>
      <c r="R537" s="12"/>
      <c r="S537" s="12"/>
      <c r="T537" s="43"/>
    </row>
    <row r="538" spans="1:20" s="14" customFormat="1" ht="12.75">
      <c r="A538" s="9"/>
      <c r="B538" s="10"/>
      <c r="C538" s="10"/>
      <c r="D538" s="9"/>
      <c r="E538" s="9"/>
      <c r="F538" s="9"/>
      <c r="G538" s="9"/>
      <c r="H538" s="9"/>
      <c r="I538" s="9"/>
      <c r="J538" s="9"/>
      <c r="K538" s="9"/>
      <c r="L538" s="51"/>
      <c r="M538" s="51"/>
      <c r="N538" s="51"/>
      <c r="O538" s="10"/>
      <c r="P538" s="9"/>
      <c r="Q538" s="11"/>
      <c r="R538" s="12"/>
      <c r="S538" s="12"/>
      <c r="T538" s="43"/>
    </row>
    <row r="539" spans="1:20" s="14" customFormat="1" ht="12.75">
      <c r="A539" s="9"/>
      <c r="B539" s="58" t="s">
        <v>282</v>
      </c>
      <c r="C539" s="10"/>
      <c r="D539" s="26">
        <v>5.5</v>
      </c>
      <c r="E539" s="26">
        <v>5.9</v>
      </c>
      <c r="F539" s="26">
        <v>5.7</v>
      </c>
      <c r="G539" s="37"/>
      <c r="H539" s="26">
        <v>5.7</v>
      </c>
      <c r="I539" s="26"/>
      <c r="J539" s="26">
        <v>5.65</v>
      </c>
      <c r="K539" s="26"/>
      <c r="L539" s="32">
        <v>5.683</v>
      </c>
      <c r="M539" s="32"/>
      <c r="N539" s="32"/>
      <c r="O539" s="59"/>
      <c r="P539" s="26">
        <v>5.5</v>
      </c>
      <c r="Q539" s="11"/>
      <c r="R539" s="12"/>
      <c r="S539" s="12"/>
      <c r="T539" s="43"/>
    </row>
    <row r="540" spans="1:20" s="14" customFormat="1" ht="12.75">
      <c r="A540" s="9"/>
      <c r="B540" s="10"/>
      <c r="C540" s="10"/>
      <c r="D540" s="9"/>
      <c r="E540" s="9"/>
      <c r="F540" s="9"/>
      <c r="G540" s="9"/>
      <c r="H540" s="9"/>
      <c r="I540" s="9"/>
      <c r="J540" s="9"/>
      <c r="K540" s="9"/>
      <c r="L540" s="51"/>
      <c r="M540" s="51"/>
      <c r="N540" s="51"/>
      <c r="O540" s="10"/>
      <c r="P540" s="9"/>
      <c r="Q540" s="11"/>
      <c r="R540" s="12"/>
      <c r="S540" s="12"/>
      <c r="T540" s="43"/>
    </row>
    <row r="541" spans="1:20" s="14" customFormat="1" ht="12.75">
      <c r="A541" s="9"/>
      <c r="B541" s="58" t="s">
        <v>283</v>
      </c>
      <c r="C541" s="10"/>
      <c r="D541" s="26">
        <v>5.5</v>
      </c>
      <c r="E541" s="26">
        <v>5.9</v>
      </c>
      <c r="F541" s="26">
        <v>5.7</v>
      </c>
      <c r="G541" s="37"/>
      <c r="H541" s="26">
        <v>5.55</v>
      </c>
      <c r="I541" s="26"/>
      <c r="J541" s="26">
        <v>5.1</v>
      </c>
      <c r="K541" s="26"/>
      <c r="L541" s="32">
        <v>5.45</v>
      </c>
      <c r="M541" s="32"/>
      <c r="N541" s="32"/>
      <c r="O541" s="59"/>
      <c r="P541" s="26">
        <v>5.15</v>
      </c>
      <c r="Q541" s="11"/>
      <c r="R541" s="12"/>
      <c r="S541" s="12"/>
      <c r="T541" s="43"/>
    </row>
    <row r="542" spans="1:20" s="14" customFormat="1" ht="12.75">
      <c r="A542" s="9"/>
      <c r="B542" s="10"/>
      <c r="C542" s="10"/>
      <c r="D542" s="9"/>
      <c r="E542" s="9"/>
      <c r="F542" s="9"/>
      <c r="G542" s="9"/>
      <c r="H542" s="9"/>
      <c r="I542" s="9"/>
      <c r="J542" s="9"/>
      <c r="K542" s="9"/>
      <c r="L542" s="51"/>
      <c r="M542" s="51"/>
      <c r="N542" s="51"/>
      <c r="O542" s="10"/>
      <c r="P542" s="9"/>
      <c r="Q542" s="11"/>
      <c r="R542" s="12"/>
      <c r="S542" s="12"/>
      <c r="T542" s="43"/>
    </row>
    <row r="543" spans="1:20" s="14" customFormat="1" ht="12.75">
      <c r="A543" s="9"/>
      <c r="B543" s="58" t="s">
        <v>284</v>
      </c>
      <c r="C543" s="10"/>
      <c r="D543" s="38">
        <v>5.2</v>
      </c>
      <c r="E543" s="38">
        <v>5.7</v>
      </c>
      <c r="F543" s="39">
        <v>5.45</v>
      </c>
      <c r="G543" s="39"/>
      <c r="H543" s="38">
        <v>5.1</v>
      </c>
      <c r="I543" s="38"/>
      <c r="J543" s="38">
        <v>5</v>
      </c>
      <c r="K543" s="38"/>
      <c r="L543" s="52">
        <v>5.183</v>
      </c>
      <c r="M543" s="52"/>
      <c r="N543" s="52"/>
      <c r="O543" s="61"/>
      <c r="P543" s="38">
        <v>4.8</v>
      </c>
      <c r="Q543" s="11"/>
      <c r="R543" s="12"/>
      <c r="S543" s="12"/>
      <c r="T543" s="43"/>
    </row>
    <row r="544" spans="1:20" s="14" customFormat="1" ht="12.75">
      <c r="A544" s="9"/>
      <c r="B544" s="10"/>
      <c r="C544" s="10"/>
      <c r="D544" s="9"/>
      <c r="E544" s="9"/>
      <c r="F544" s="9"/>
      <c r="G544" s="9"/>
      <c r="H544" s="9"/>
      <c r="I544" s="9"/>
      <c r="J544" s="9"/>
      <c r="K544" s="9"/>
      <c r="L544" s="51"/>
      <c r="M544" s="51"/>
      <c r="N544" s="51"/>
      <c r="O544" s="10"/>
      <c r="P544" s="9"/>
      <c r="Q544" s="11"/>
      <c r="R544" s="12"/>
      <c r="S544" s="12"/>
      <c r="T544" s="43"/>
    </row>
    <row r="545" spans="1:20" s="21" customFormat="1" ht="12.75">
      <c r="A545" s="17"/>
      <c r="B545" s="58" t="s">
        <v>285</v>
      </c>
      <c r="C545" s="58"/>
      <c r="D545" s="62">
        <v>4.85</v>
      </c>
      <c r="E545" s="62">
        <v>4.95</v>
      </c>
      <c r="F545" s="63">
        <v>4.9</v>
      </c>
      <c r="G545" s="62"/>
      <c r="H545" s="62">
        <v>4.85</v>
      </c>
      <c r="I545" s="62"/>
      <c r="J545" s="62">
        <v>5</v>
      </c>
      <c r="K545" s="62"/>
      <c r="L545" s="63">
        <v>4.917</v>
      </c>
      <c r="M545" s="63"/>
      <c r="N545" s="63"/>
      <c r="O545" s="18"/>
      <c r="P545" s="62">
        <v>4.75</v>
      </c>
      <c r="Q545" s="20"/>
      <c r="R545" s="49"/>
      <c r="S545" s="49"/>
      <c r="T545" s="42"/>
    </row>
    <row r="546" spans="1:20" s="14" customFormat="1" ht="12.75">
      <c r="A546" s="9"/>
      <c r="B546" s="10"/>
      <c r="C546" s="10"/>
      <c r="D546" s="9"/>
      <c r="E546" s="9"/>
      <c r="F546" s="9"/>
      <c r="G546" s="9"/>
      <c r="H546" s="9"/>
      <c r="I546" s="9"/>
      <c r="J546" s="9"/>
      <c r="K546" s="9"/>
      <c r="L546" s="51"/>
      <c r="M546" s="51"/>
      <c r="N546" s="51"/>
      <c r="O546" s="10"/>
      <c r="P546" s="9"/>
      <c r="Q546" s="11"/>
      <c r="R546" s="12"/>
      <c r="S546" s="12"/>
      <c r="T546" s="43"/>
    </row>
    <row r="547" spans="1:20" s="21" customFormat="1" ht="12.75">
      <c r="A547" s="17"/>
      <c r="B547" s="58" t="s">
        <v>286</v>
      </c>
      <c r="C547" s="58"/>
      <c r="D547" s="62">
        <v>4.75</v>
      </c>
      <c r="E547" s="62">
        <v>4.9</v>
      </c>
      <c r="F547" s="63">
        <v>4.825</v>
      </c>
      <c r="G547" s="62"/>
      <c r="H547" s="62">
        <v>4.78</v>
      </c>
      <c r="I547" s="62"/>
      <c r="J547" s="62">
        <v>5</v>
      </c>
      <c r="K547" s="62"/>
      <c r="L547" s="63">
        <v>4.868</v>
      </c>
      <c r="M547" s="63"/>
      <c r="N547" s="63"/>
      <c r="O547" s="18"/>
      <c r="P547" s="62">
        <v>4.75</v>
      </c>
      <c r="Q547" s="20"/>
      <c r="R547" s="49"/>
      <c r="S547" s="49"/>
      <c r="T547" s="42"/>
    </row>
    <row r="548" spans="1:20" s="14" customFormat="1" ht="12.75">
      <c r="A548" s="9"/>
      <c r="B548" s="10"/>
      <c r="C548" s="10"/>
      <c r="D548" s="9"/>
      <c r="E548" s="9"/>
      <c r="F548" s="9"/>
      <c r="G548" s="9"/>
      <c r="H548" s="9"/>
      <c r="I548" s="9"/>
      <c r="J548" s="9"/>
      <c r="K548" s="9"/>
      <c r="L548" s="51"/>
      <c r="M548" s="51"/>
      <c r="N548" s="51"/>
      <c r="O548" s="10"/>
      <c r="P548" s="9"/>
      <c r="Q548" s="11"/>
      <c r="R548" s="12"/>
      <c r="S548" s="12"/>
      <c r="T548" s="43"/>
    </row>
    <row r="549" spans="1:20" s="21" customFormat="1" ht="12.75">
      <c r="A549" s="17"/>
      <c r="B549" s="58" t="s">
        <v>287</v>
      </c>
      <c r="C549" s="58"/>
      <c r="D549" s="62">
        <v>4.75</v>
      </c>
      <c r="E549" s="62">
        <v>4.9</v>
      </c>
      <c r="F549" s="63">
        <v>4.825</v>
      </c>
      <c r="G549" s="62"/>
      <c r="H549" s="62">
        <v>4.78</v>
      </c>
      <c r="I549" s="62"/>
      <c r="J549" s="62">
        <v>5</v>
      </c>
      <c r="K549" s="62"/>
      <c r="L549" s="63">
        <v>4.868</v>
      </c>
      <c r="M549" s="63"/>
      <c r="N549" s="63"/>
      <c r="O549" s="18"/>
      <c r="P549" s="62">
        <v>4.75</v>
      </c>
      <c r="Q549" s="20"/>
      <c r="R549" s="49"/>
      <c r="S549" s="49"/>
      <c r="T549" s="42"/>
    </row>
    <row r="550" spans="1:20" s="21" customFormat="1" ht="12.75">
      <c r="A550" s="17"/>
      <c r="B550" s="58"/>
      <c r="C550" s="58"/>
      <c r="D550" s="62"/>
      <c r="E550" s="62"/>
      <c r="F550" s="63"/>
      <c r="G550" s="62"/>
      <c r="H550" s="62"/>
      <c r="I550" s="62"/>
      <c r="J550" s="62"/>
      <c r="K550" s="62"/>
      <c r="L550" s="63"/>
      <c r="M550" s="63"/>
      <c r="N550" s="63"/>
      <c r="O550" s="18"/>
      <c r="P550" s="62"/>
      <c r="Q550" s="20"/>
      <c r="R550" s="49"/>
      <c r="S550" s="49"/>
      <c r="T550" s="42"/>
    </row>
    <row r="551" spans="1:20" s="14" customFormat="1" ht="12.75">
      <c r="A551" s="9"/>
      <c r="B551" s="64" t="s">
        <v>288</v>
      </c>
      <c r="C551" s="64"/>
      <c r="D551" s="65">
        <v>4.75</v>
      </c>
      <c r="E551" s="65">
        <v>4.9</v>
      </c>
      <c r="F551" s="66">
        <f>(D551+E551)/2</f>
        <v>4.825</v>
      </c>
      <c r="G551" s="65"/>
      <c r="H551" s="65">
        <v>4.8</v>
      </c>
      <c r="I551" s="65"/>
      <c r="J551" s="65">
        <v>4.95</v>
      </c>
      <c r="K551" s="65"/>
      <c r="L551" s="66">
        <v>4.858</v>
      </c>
      <c r="M551" s="66"/>
      <c r="N551" s="66"/>
      <c r="O551" s="10"/>
      <c r="P551" s="62">
        <v>4.75</v>
      </c>
      <c r="Q551" s="11"/>
      <c r="R551" s="12"/>
      <c r="S551" s="12"/>
      <c r="T551" s="43"/>
    </row>
    <row r="552" spans="1:20" s="14" customFormat="1" ht="12.75">
      <c r="A552" s="9"/>
      <c r="B552" s="64"/>
      <c r="C552" s="64"/>
      <c r="D552" s="65"/>
      <c r="E552" s="65"/>
      <c r="F552" s="66"/>
      <c r="G552" s="65"/>
      <c r="H552" s="65"/>
      <c r="I552" s="65"/>
      <c r="J552" s="65"/>
      <c r="K552" s="65"/>
      <c r="L552" s="66"/>
      <c r="M552" s="66"/>
      <c r="N552" s="66"/>
      <c r="O552" s="10"/>
      <c r="P552" s="62"/>
      <c r="Q552" s="11"/>
      <c r="R552" s="12"/>
      <c r="S552" s="12"/>
      <c r="T552" s="43"/>
    </row>
    <row r="553" spans="1:20" s="14" customFormat="1" ht="12.75">
      <c r="A553" s="9"/>
      <c r="B553" s="64" t="s">
        <v>289</v>
      </c>
      <c r="C553" s="64"/>
      <c r="D553" s="65">
        <v>4.8</v>
      </c>
      <c r="E553" s="65">
        <v>5</v>
      </c>
      <c r="F553" s="66">
        <f>(D553+E553)/2</f>
        <v>4.9</v>
      </c>
      <c r="G553" s="65"/>
      <c r="H553" s="65">
        <v>4.8</v>
      </c>
      <c r="I553" s="65"/>
      <c r="J553" s="65">
        <v>4.95</v>
      </c>
      <c r="K553" s="65"/>
      <c r="L553" s="66">
        <v>4.883</v>
      </c>
      <c r="M553" s="66"/>
      <c r="N553" s="66"/>
      <c r="O553" s="10"/>
      <c r="P553" s="62">
        <v>4.75</v>
      </c>
      <c r="Q553" s="11"/>
      <c r="R553" s="12"/>
      <c r="S553" s="12"/>
      <c r="T553" s="43"/>
    </row>
    <row r="554" spans="1:20" s="14" customFormat="1" ht="12.75">
      <c r="A554" s="9"/>
      <c r="B554" s="64"/>
      <c r="C554" s="64"/>
      <c r="D554" s="65"/>
      <c r="E554" s="65"/>
      <c r="F554" s="66"/>
      <c r="G554" s="65"/>
      <c r="H554" s="65"/>
      <c r="I554" s="65"/>
      <c r="J554" s="65"/>
      <c r="K554" s="65"/>
      <c r="L554" s="66"/>
      <c r="M554" s="66"/>
      <c r="N554" s="66"/>
      <c r="O554" s="10"/>
      <c r="P554" s="62"/>
      <c r="Q554" s="11"/>
      <c r="R554" s="12"/>
      <c r="S554" s="12"/>
      <c r="T554" s="43"/>
    </row>
    <row r="555" spans="1:20" ht="12.75">
      <c r="A555" s="9"/>
      <c r="B555" s="64" t="s">
        <v>290</v>
      </c>
      <c r="C555" s="5"/>
      <c r="D555" s="65">
        <v>5</v>
      </c>
      <c r="E555" s="65">
        <v>5.1</v>
      </c>
      <c r="F555" s="66">
        <v>5.05</v>
      </c>
      <c r="G555" s="5"/>
      <c r="H555" s="5">
        <v>4.85</v>
      </c>
      <c r="I555" s="5"/>
      <c r="J555" s="5">
        <v>4.95</v>
      </c>
      <c r="K555" s="5"/>
      <c r="L555" s="66">
        <v>4.95</v>
      </c>
      <c r="M555" s="66"/>
      <c r="N555" s="66"/>
      <c r="O555" s="5"/>
      <c r="P555" s="62">
        <v>4.75</v>
      </c>
      <c r="Q555" s="7"/>
      <c r="R555" s="67"/>
      <c r="S555" s="67"/>
      <c r="T555" s="43"/>
    </row>
    <row r="556" spans="1:20" ht="12.75">
      <c r="A556" s="9"/>
      <c r="B556" s="64"/>
      <c r="C556" s="5"/>
      <c r="D556" s="65"/>
      <c r="E556" s="65"/>
      <c r="F556" s="66"/>
      <c r="G556" s="5"/>
      <c r="H556" s="5"/>
      <c r="I556" s="5"/>
      <c r="J556" s="5"/>
      <c r="K556" s="5"/>
      <c r="L556" s="66"/>
      <c r="M556" s="66"/>
      <c r="N556" s="66"/>
      <c r="O556" s="5"/>
      <c r="P556" s="62"/>
      <c r="Q556" s="7"/>
      <c r="R556" s="67"/>
      <c r="S556" s="67"/>
      <c r="T556" s="43"/>
    </row>
    <row r="557" spans="1:20" ht="12.75">
      <c r="A557" s="9"/>
      <c r="B557" s="64" t="s">
        <v>291</v>
      </c>
      <c r="C557" s="5"/>
      <c r="D557" s="65">
        <v>4.7</v>
      </c>
      <c r="E557" s="65">
        <v>4.9</v>
      </c>
      <c r="F557" s="66">
        <v>4.8</v>
      </c>
      <c r="G557" s="5"/>
      <c r="H557" s="5">
        <v>4.85</v>
      </c>
      <c r="I557" s="5"/>
      <c r="J557" s="5">
        <v>4.4</v>
      </c>
      <c r="K557" s="5"/>
      <c r="L557" s="66">
        <v>4.683</v>
      </c>
      <c r="M557" s="66"/>
      <c r="N557" s="66"/>
      <c r="O557" s="5"/>
      <c r="P557" s="62">
        <v>4.45</v>
      </c>
      <c r="Q557" s="7"/>
      <c r="R557" s="67"/>
      <c r="S557" s="67"/>
      <c r="T557" s="43"/>
    </row>
    <row r="558" spans="1:20" ht="12.75">
      <c r="A558" s="9"/>
      <c r="B558" s="64"/>
      <c r="C558" s="5"/>
      <c r="D558" s="65"/>
      <c r="E558" s="65"/>
      <c r="F558" s="66"/>
      <c r="G558" s="5"/>
      <c r="H558" s="5"/>
      <c r="I558" s="5"/>
      <c r="J558" s="5"/>
      <c r="K558" s="5"/>
      <c r="L558" s="66"/>
      <c r="M558" s="66"/>
      <c r="N558" s="66"/>
      <c r="O558" s="5"/>
      <c r="P558" s="62"/>
      <c r="Q558" s="7"/>
      <c r="R558" s="67"/>
      <c r="S558" s="67"/>
      <c r="T558" s="43"/>
    </row>
    <row r="559" spans="1:20" ht="12.75">
      <c r="A559" s="9"/>
      <c r="B559" s="64" t="s">
        <v>292</v>
      </c>
      <c r="C559" s="5"/>
      <c r="D559" s="65">
        <v>4.45</v>
      </c>
      <c r="E559" s="65">
        <v>4.6</v>
      </c>
      <c r="F559" s="66">
        <v>4.525</v>
      </c>
      <c r="G559" s="5"/>
      <c r="H559" s="5">
        <v>4.35</v>
      </c>
      <c r="I559" s="5"/>
      <c r="J559" s="5">
        <v>4.3</v>
      </c>
      <c r="K559" s="5"/>
      <c r="L559" s="66">
        <v>4.392</v>
      </c>
      <c r="M559" s="66"/>
      <c r="N559" s="66"/>
      <c r="O559" s="5"/>
      <c r="P559" s="62">
        <v>4.2</v>
      </c>
      <c r="Q559" s="7"/>
      <c r="R559" s="67"/>
      <c r="S559" s="67"/>
      <c r="T559" s="43"/>
    </row>
    <row r="560" spans="1:20" ht="12.75">
      <c r="A560" s="9"/>
      <c r="B560" s="64"/>
      <c r="C560" s="5"/>
      <c r="D560" s="65"/>
      <c r="E560" s="65"/>
      <c r="F560" s="66"/>
      <c r="G560" s="5"/>
      <c r="H560" s="5"/>
      <c r="I560" s="5"/>
      <c r="J560" s="5"/>
      <c r="K560" s="5"/>
      <c r="L560" s="66"/>
      <c r="M560" s="66"/>
      <c r="N560" s="66"/>
      <c r="O560" s="5"/>
      <c r="P560" s="62"/>
      <c r="Q560" s="7"/>
      <c r="R560" s="67"/>
      <c r="S560" s="67"/>
      <c r="T560" s="43"/>
    </row>
    <row r="561" spans="1:20" ht="12.75">
      <c r="A561" s="9"/>
      <c r="B561" s="64" t="s">
        <v>293</v>
      </c>
      <c r="C561" s="5"/>
      <c r="D561" s="65">
        <v>4.25</v>
      </c>
      <c r="E561" s="65">
        <v>4.35</v>
      </c>
      <c r="F561" s="66">
        <v>4.3</v>
      </c>
      <c r="G561" s="5"/>
      <c r="H561" s="5">
        <v>4.21</v>
      </c>
      <c r="I561" s="5"/>
      <c r="J561" s="5">
        <v>4.2</v>
      </c>
      <c r="K561" s="5"/>
      <c r="L561" s="66">
        <v>4.237</v>
      </c>
      <c r="M561" s="66"/>
      <c r="N561" s="66"/>
      <c r="O561" s="5"/>
      <c r="P561" s="62">
        <v>4.1</v>
      </c>
      <c r="Q561" s="7"/>
      <c r="R561" s="67"/>
      <c r="S561" s="67"/>
      <c r="T561" s="43"/>
    </row>
    <row r="562" spans="1:20" ht="12.75">
      <c r="A562" s="9"/>
      <c r="B562" s="64"/>
      <c r="C562" s="5"/>
      <c r="D562" s="65"/>
      <c r="E562" s="65"/>
      <c r="F562" s="66"/>
      <c r="G562" s="5"/>
      <c r="H562" s="5"/>
      <c r="I562" s="5"/>
      <c r="J562" s="5"/>
      <c r="K562" s="5"/>
      <c r="L562" s="66"/>
      <c r="M562" s="66"/>
      <c r="N562" s="66"/>
      <c r="O562" s="5"/>
      <c r="P562" s="62"/>
      <c r="Q562" s="7"/>
      <c r="R562" s="67"/>
      <c r="S562" s="67"/>
      <c r="T562" s="43"/>
    </row>
    <row r="563" spans="1:20" ht="12.75">
      <c r="A563" s="9"/>
      <c r="B563" s="64" t="s">
        <v>294</v>
      </c>
      <c r="C563" s="5"/>
      <c r="D563" s="65">
        <v>4.1</v>
      </c>
      <c r="E563" s="65">
        <v>4.25</v>
      </c>
      <c r="F563" s="66">
        <v>4.175</v>
      </c>
      <c r="G563" s="5"/>
      <c r="H563" s="5">
        <v>4.17</v>
      </c>
      <c r="I563" s="5"/>
      <c r="J563" s="5">
        <v>4.2</v>
      </c>
      <c r="K563" s="5"/>
      <c r="L563" s="66">
        <v>4.182</v>
      </c>
      <c r="M563" s="66"/>
      <c r="N563" s="66"/>
      <c r="O563" s="5"/>
      <c r="P563" s="62">
        <v>4.1</v>
      </c>
      <c r="Q563" s="7"/>
      <c r="R563" s="67"/>
      <c r="S563" s="67"/>
      <c r="T563" s="43"/>
    </row>
    <row r="564" spans="1:20" ht="12.75">
      <c r="A564" s="9"/>
      <c r="B564" s="64"/>
      <c r="C564" s="5"/>
      <c r="D564" s="65"/>
      <c r="E564" s="65"/>
      <c r="F564" s="66"/>
      <c r="G564" s="5"/>
      <c r="H564" s="5"/>
      <c r="I564" s="5"/>
      <c r="J564" s="5"/>
      <c r="K564" s="5"/>
      <c r="L564" s="66"/>
      <c r="M564" s="66"/>
      <c r="N564" s="66"/>
      <c r="O564" s="5"/>
      <c r="P564" s="62"/>
      <c r="Q564" s="7"/>
      <c r="R564" s="67"/>
      <c r="S564" s="67"/>
      <c r="T564" s="43"/>
    </row>
    <row r="565" spans="1:20" s="19" customFormat="1" ht="12.75">
      <c r="A565" s="17"/>
      <c r="B565" s="58" t="s">
        <v>295</v>
      </c>
      <c r="C565" s="68"/>
      <c r="D565" s="62">
        <v>4.1</v>
      </c>
      <c r="E565" s="62">
        <v>4.2</v>
      </c>
      <c r="F565" s="63">
        <v>4.15</v>
      </c>
      <c r="G565" s="68"/>
      <c r="H565" s="68">
        <v>4.16</v>
      </c>
      <c r="I565" s="68"/>
      <c r="J565" s="68">
        <v>4.2</v>
      </c>
      <c r="K565" s="68"/>
      <c r="L565" s="63">
        <v>4.17</v>
      </c>
      <c r="M565" s="63"/>
      <c r="N565" s="63"/>
      <c r="O565" s="68"/>
      <c r="P565" s="62">
        <v>4.05</v>
      </c>
      <c r="Q565" s="69"/>
      <c r="R565" s="70"/>
      <c r="S565" s="70"/>
      <c r="T565" s="42"/>
    </row>
    <row r="566" spans="1:20" s="19" customFormat="1" ht="12.75">
      <c r="A566" s="17"/>
      <c r="B566" s="58"/>
      <c r="C566" s="68"/>
      <c r="D566" s="62"/>
      <c r="E566" s="62"/>
      <c r="F566" s="63"/>
      <c r="G566" s="68"/>
      <c r="H566" s="68"/>
      <c r="I566" s="68"/>
      <c r="J566" s="68"/>
      <c r="K566" s="68"/>
      <c r="L566" s="63"/>
      <c r="M566" s="63"/>
      <c r="N566" s="63"/>
      <c r="O566" s="68"/>
      <c r="P566" s="62"/>
      <c r="Q566" s="69"/>
      <c r="R566" s="70"/>
      <c r="S566" s="70"/>
      <c r="T566" s="42"/>
    </row>
    <row r="567" spans="1:20" s="19" customFormat="1" ht="12.75">
      <c r="A567" s="17"/>
      <c r="B567" s="58" t="s">
        <v>296</v>
      </c>
      <c r="C567" s="68"/>
      <c r="D567" s="62">
        <v>4.05</v>
      </c>
      <c r="E567" s="62">
        <v>4.2</v>
      </c>
      <c r="F567" s="63">
        <v>4.125</v>
      </c>
      <c r="G567" s="68"/>
      <c r="H567" s="68">
        <v>4.04</v>
      </c>
      <c r="I567" s="68"/>
      <c r="J567" s="68">
        <v>4.2</v>
      </c>
      <c r="K567" s="68"/>
      <c r="L567" s="63">
        <v>4.122</v>
      </c>
      <c r="M567" s="63"/>
      <c r="N567" s="63"/>
      <c r="O567" s="68"/>
      <c r="P567" s="62">
        <v>4.05</v>
      </c>
      <c r="Q567" s="69"/>
      <c r="R567" s="70"/>
      <c r="S567" s="70"/>
      <c r="T567" s="42"/>
    </row>
    <row r="568" spans="1:20" s="19" customFormat="1" ht="12.75">
      <c r="A568" s="17"/>
      <c r="B568" s="58"/>
      <c r="C568" s="68"/>
      <c r="D568" s="62"/>
      <c r="E568" s="62"/>
      <c r="F568" s="63"/>
      <c r="G568" s="68"/>
      <c r="H568" s="68"/>
      <c r="I568" s="68"/>
      <c r="J568" s="68"/>
      <c r="K568" s="68"/>
      <c r="L568" s="63"/>
      <c r="M568" s="63"/>
      <c r="N568" s="63"/>
      <c r="O568" s="68"/>
      <c r="P568" s="62"/>
      <c r="Q568" s="69"/>
      <c r="R568" s="70"/>
      <c r="S568" s="70"/>
      <c r="T568" s="42"/>
    </row>
    <row r="569" spans="1:20" ht="12.75">
      <c r="A569" s="9"/>
      <c r="B569" s="64" t="s">
        <v>297</v>
      </c>
      <c r="C569" s="5"/>
      <c r="D569" s="65">
        <v>4</v>
      </c>
      <c r="E569" s="65">
        <v>4.2</v>
      </c>
      <c r="F569" s="66">
        <v>4.1</v>
      </c>
      <c r="G569" s="5"/>
      <c r="H569" s="5">
        <v>4.05</v>
      </c>
      <c r="I569" s="5"/>
      <c r="J569" s="5">
        <v>4.1</v>
      </c>
      <c r="K569" s="5"/>
      <c r="L569" s="66">
        <v>4.083</v>
      </c>
      <c r="M569" s="66"/>
      <c r="N569" s="66"/>
      <c r="O569" s="5"/>
      <c r="P569" s="62">
        <v>4.1</v>
      </c>
      <c r="Q569" s="7"/>
      <c r="R569" s="67"/>
      <c r="S569" s="67"/>
      <c r="T569" s="43"/>
    </row>
    <row r="570" spans="1:20" ht="12.75">
      <c r="A570" s="9"/>
      <c r="B570" s="64"/>
      <c r="C570" s="5"/>
      <c r="D570" s="65"/>
      <c r="E570" s="65"/>
      <c r="F570" s="66"/>
      <c r="G570" s="5"/>
      <c r="H570" s="5"/>
      <c r="I570" s="5"/>
      <c r="J570" s="5"/>
      <c r="K570" s="5"/>
      <c r="L570" s="66"/>
      <c r="M570" s="66"/>
      <c r="N570" s="66"/>
      <c r="O570" s="5"/>
      <c r="P570" s="62"/>
      <c r="Q570" s="7"/>
      <c r="R570" s="67"/>
      <c r="S570" s="67"/>
      <c r="T570" s="43"/>
    </row>
    <row r="571" spans="1:20" ht="12.75">
      <c r="A571" s="9"/>
      <c r="B571" s="64" t="s">
        <v>298</v>
      </c>
      <c r="C571" s="5"/>
      <c r="D571" s="65">
        <v>4</v>
      </c>
      <c r="E571" s="65">
        <v>4.25</v>
      </c>
      <c r="F571" s="66">
        <v>4.125</v>
      </c>
      <c r="G571" s="5"/>
      <c r="H571" s="5">
        <v>4.1</v>
      </c>
      <c r="I571" s="5"/>
      <c r="J571" s="5"/>
      <c r="K571" s="5"/>
      <c r="L571" s="66"/>
      <c r="M571" s="66"/>
      <c r="N571" s="66"/>
      <c r="O571" s="5"/>
      <c r="P571" s="5"/>
      <c r="Q571" s="7"/>
      <c r="R571" s="67"/>
      <c r="S571" s="67"/>
      <c r="T571" s="43"/>
    </row>
    <row r="572" spans="2:14" ht="12.75">
      <c r="B572" s="71"/>
      <c r="C572" s="71"/>
      <c r="D572" s="72"/>
      <c r="E572" s="72"/>
      <c r="F572" s="73"/>
      <c r="G572" s="71"/>
      <c r="H572" s="71"/>
      <c r="I572" s="71"/>
      <c r="J572" s="71"/>
      <c r="K572" s="71"/>
      <c r="L572" s="71"/>
      <c r="M572" s="71"/>
      <c r="N572" s="71"/>
    </row>
    <row r="573" spans="2:14" ht="12.75">
      <c r="B573" s="71"/>
      <c r="C573" s="71"/>
      <c r="D573" s="72"/>
      <c r="E573" s="72"/>
      <c r="F573" s="73"/>
      <c r="G573" s="71"/>
      <c r="H573" s="71"/>
      <c r="I573" s="71"/>
      <c r="J573" s="71"/>
      <c r="K573" s="71"/>
      <c r="L573" s="71"/>
      <c r="M573" s="71"/>
      <c r="N573" s="71"/>
    </row>
    <row r="574" spans="2:14" ht="12.75">
      <c r="B574" s="71"/>
      <c r="C574" s="71"/>
      <c r="D574" s="72"/>
      <c r="E574" s="72"/>
      <c r="F574" s="73"/>
      <c r="G574" s="71"/>
      <c r="H574" s="71"/>
      <c r="I574" s="71"/>
      <c r="J574" s="71"/>
      <c r="K574" s="71"/>
      <c r="L574" s="71"/>
      <c r="M574" s="71"/>
      <c r="N574" s="71"/>
    </row>
    <row r="575" spans="2:14" ht="12.75">
      <c r="B575" s="71"/>
      <c r="C575" s="71"/>
      <c r="D575" s="72"/>
      <c r="E575" s="72"/>
      <c r="F575" s="73"/>
      <c r="G575" s="71"/>
      <c r="H575" s="71"/>
      <c r="I575" s="71"/>
      <c r="J575" s="71"/>
      <c r="K575" s="71"/>
      <c r="L575" s="71"/>
      <c r="M575" s="71"/>
      <c r="N575" s="71"/>
    </row>
    <row r="576" spans="2:14" ht="12.75">
      <c r="B576" s="71"/>
      <c r="C576" s="71"/>
      <c r="D576" s="72"/>
      <c r="E576" s="72"/>
      <c r="F576" s="73"/>
      <c r="G576" s="71"/>
      <c r="H576" s="71"/>
      <c r="I576" s="71"/>
      <c r="J576" s="71"/>
      <c r="K576" s="71"/>
      <c r="L576" s="71"/>
      <c r="M576" s="71"/>
      <c r="N576" s="71"/>
    </row>
    <row r="577" spans="2:14" ht="12.75">
      <c r="B577" s="71"/>
      <c r="C577" s="71"/>
      <c r="D577" s="72"/>
      <c r="E577" s="72"/>
      <c r="F577" s="73"/>
      <c r="G577" s="71"/>
      <c r="H577" s="71"/>
      <c r="I577" s="71"/>
      <c r="J577" s="71"/>
      <c r="K577" s="71"/>
      <c r="L577" s="71"/>
      <c r="M577" s="71"/>
      <c r="N577" s="71"/>
    </row>
    <row r="578" spans="2:14" ht="12.75">
      <c r="B578" s="71"/>
      <c r="C578" s="71"/>
      <c r="D578" s="72"/>
      <c r="E578" s="72"/>
      <c r="F578" s="73"/>
      <c r="G578" s="71"/>
      <c r="H578" s="71"/>
      <c r="I578" s="71"/>
      <c r="J578" s="71"/>
      <c r="K578" s="71"/>
      <c r="L578" s="71"/>
      <c r="M578" s="71"/>
      <c r="N578" s="71"/>
    </row>
    <row r="579" spans="2:14" ht="12.75">
      <c r="B579" s="71"/>
      <c r="C579" s="71"/>
      <c r="D579" s="72"/>
      <c r="E579" s="72"/>
      <c r="F579" s="73"/>
      <c r="G579" s="71"/>
      <c r="H579" s="71"/>
      <c r="I579" s="71"/>
      <c r="J579" s="71"/>
      <c r="K579" s="71"/>
      <c r="L579" s="71"/>
      <c r="M579" s="71"/>
      <c r="N579" s="71"/>
    </row>
    <row r="580" spans="2:14" ht="12.75">
      <c r="B580" s="71"/>
      <c r="C580" s="71"/>
      <c r="D580" s="72"/>
      <c r="E580" s="72"/>
      <c r="F580" s="73"/>
      <c r="G580" s="71"/>
      <c r="H580" s="71"/>
      <c r="I580" s="71"/>
      <c r="J580" s="71"/>
      <c r="K580" s="71"/>
      <c r="L580" s="71"/>
      <c r="M580" s="71"/>
      <c r="N580" s="71"/>
    </row>
    <row r="581" spans="2:14" ht="12.75">
      <c r="B581" s="71"/>
      <c r="C581" s="71"/>
      <c r="D581" s="72"/>
      <c r="E581" s="72"/>
      <c r="F581" s="73"/>
      <c r="G581" s="71"/>
      <c r="H581" s="71"/>
      <c r="I581" s="71"/>
      <c r="J581" s="71"/>
      <c r="K581" s="71"/>
      <c r="L581" s="71"/>
      <c r="M581" s="71"/>
      <c r="N581" s="71"/>
    </row>
    <row r="582" spans="2:14" ht="12.75">
      <c r="B582" s="71"/>
      <c r="C582" s="71"/>
      <c r="D582" s="71"/>
      <c r="E582" s="71"/>
      <c r="F582" s="73"/>
      <c r="G582" s="71"/>
      <c r="H582" s="71"/>
      <c r="I582" s="71"/>
      <c r="J582" s="71"/>
      <c r="K582" s="71"/>
      <c r="L582" s="71"/>
      <c r="M582" s="71"/>
      <c r="N582" s="71"/>
    </row>
    <row r="583" spans="2:14" ht="12.7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</row>
  </sheetData>
  <sheetProtection selectLockedCells="1" selectUnlockedCells="1"/>
  <mergeCells count="2">
    <mergeCell ref="D1:F1"/>
    <mergeCell ref="R1:T1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5:IV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5:IV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Emanuela Denti</cp:lastModifiedBy>
  <dcterms:modified xsi:type="dcterms:W3CDTF">2023-06-07T15:19:29Z</dcterms:modified>
  <cp:category/>
  <cp:version/>
  <cp:contentType/>
  <cp:contentStatus/>
  <cp:revision>51</cp:revision>
</cp:coreProperties>
</file>